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drawings/drawing13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935" tabRatio="823"/>
  </bookViews>
  <sheets>
    <sheet name="XORNADA CURSO 2017-18" sheetId="1" r:id="rId1"/>
    <sheet name="Listas" sheetId="14" state="hidden" r:id="rId2"/>
    <sheet name="Set-17" sheetId="2" state="hidden" r:id="rId3"/>
    <sheet name="Out-17" sheetId="3" state="hidden" r:id="rId4"/>
    <sheet name="Nov-17" sheetId="4" state="hidden" r:id="rId5"/>
    <sheet name="Dec-17" sheetId="5" state="hidden" r:id="rId6"/>
    <sheet name=" Xan-18 " sheetId="6" state="hidden" r:id="rId7"/>
    <sheet name="Feb-18 " sheetId="7" state="hidden" r:id="rId8"/>
    <sheet name="Mar-18 " sheetId="8" state="hidden" r:id="rId9"/>
    <sheet name="Abr-18 " sheetId="9" state="hidden" r:id="rId10"/>
    <sheet name="Mai-18" sheetId="10" state="hidden" r:id="rId11"/>
    <sheet name="Xuñ-18" sheetId="11" state="hidden" r:id="rId12"/>
    <sheet name="Xul-18" sheetId="12" state="hidden" r:id="rId13"/>
    <sheet name="Ago-18" sheetId="13" state="hidden" r:id="rId14"/>
  </sheets>
  <calcPr calcId="145621"/>
</workbook>
</file>

<file path=xl/calcChain.xml><?xml version="1.0" encoding="utf-8"?>
<calcChain xmlns="http://schemas.openxmlformats.org/spreadsheetml/2006/main">
  <c r="A15" i="14" l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86" i="1" l="1"/>
  <c r="J4" i="14" l="1"/>
  <c r="K4" i="14"/>
  <c r="L4" i="14"/>
  <c r="M4" i="14"/>
  <c r="I4" i="14"/>
  <c r="J3" i="14"/>
  <c r="K3" i="14"/>
  <c r="L3" i="14"/>
  <c r="M3" i="14"/>
  <c r="I3" i="14"/>
  <c r="L18" i="14"/>
  <c r="J18" i="14"/>
  <c r="I18" i="14"/>
  <c r="M13" i="14"/>
  <c r="L13" i="14"/>
  <c r="K13" i="14"/>
  <c r="J5" i="14"/>
  <c r="J13" i="14" s="1"/>
  <c r="I5" i="14"/>
  <c r="I13" i="14" s="1"/>
  <c r="E66" i="11"/>
  <c r="D66" i="11"/>
  <c r="C66" i="11"/>
  <c r="B66" i="11"/>
  <c r="E65" i="11"/>
  <c r="D65" i="11"/>
  <c r="C65" i="11"/>
  <c r="B65" i="11"/>
  <c r="E64" i="11"/>
  <c r="D64" i="11"/>
  <c r="C64" i="11"/>
  <c r="B64" i="11"/>
  <c r="E63" i="11"/>
  <c r="D63" i="11"/>
  <c r="C63" i="11"/>
  <c r="B63" i="11"/>
  <c r="E62" i="11"/>
  <c r="D62" i="11"/>
  <c r="C62" i="11"/>
  <c r="B62" i="11"/>
  <c r="C61" i="11"/>
  <c r="B61" i="11"/>
  <c r="H60" i="11"/>
  <c r="G60" i="11"/>
  <c r="F49" i="11"/>
  <c r="E49" i="11"/>
  <c r="D49" i="11"/>
  <c r="C49" i="11"/>
  <c r="B49" i="11"/>
  <c r="F48" i="11"/>
  <c r="E48" i="11"/>
  <c r="D48" i="11"/>
  <c r="C48" i="11"/>
  <c r="B48" i="11"/>
  <c r="F47" i="11"/>
  <c r="E47" i="11"/>
  <c r="D47" i="11"/>
  <c r="C47" i="11"/>
  <c r="B47" i="11"/>
  <c r="F46" i="11"/>
  <c r="E46" i="11"/>
  <c r="D46" i="11"/>
  <c r="C46" i="11"/>
  <c r="B46" i="11"/>
  <c r="F45" i="11"/>
  <c r="E45" i="11"/>
  <c r="D45" i="11"/>
  <c r="C45" i="11"/>
  <c r="B45" i="11"/>
  <c r="C44" i="11"/>
  <c r="B44" i="11"/>
  <c r="H43" i="11"/>
  <c r="G43" i="11"/>
  <c r="F32" i="11"/>
  <c r="E32" i="11"/>
  <c r="D32" i="11"/>
  <c r="C32" i="11"/>
  <c r="B32" i="11"/>
  <c r="F31" i="11"/>
  <c r="E31" i="11"/>
  <c r="D31" i="11"/>
  <c r="C31" i="11"/>
  <c r="B31" i="11"/>
  <c r="F30" i="11"/>
  <c r="E30" i="11"/>
  <c r="D30" i="11"/>
  <c r="C30" i="11"/>
  <c r="B30" i="11"/>
  <c r="F29" i="11"/>
  <c r="E29" i="11"/>
  <c r="D29" i="11"/>
  <c r="C29" i="11"/>
  <c r="B29" i="11"/>
  <c r="F28" i="11"/>
  <c r="E28" i="11"/>
  <c r="D28" i="11"/>
  <c r="C28" i="11"/>
  <c r="B28" i="11"/>
  <c r="B27" i="11"/>
  <c r="H26" i="11"/>
  <c r="G26" i="11"/>
  <c r="F15" i="11"/>
  <c r="I15" i="11" s="1"/>
  <c r="F14" i="11"/>
  <c r="I14" i="11" s="1"/>
  <c r="F13" i="11"/>
  <c r="I13" i="11" s="1"/>
  <c r="F12" i="11"/>
  <c r="I12" i="11" s="1"/>
  <c r="F11" i="11"/>
  <c r="I11" i="11" s="1"/>
  <c r="H9" i="11"/>
  <c r="G9" i="11"/>
  <c r="E83" i="10"/>
  <c r="D83" i="10"/>
  <c r="C83" i="10"/>
  <c r="B83" i="10"/>
  <c r="E82" i="10"/>
  <c r="D82" i="10"/>
  <c r="C82" i="10"/>
  <c r="B82" i="10"/>
  <c r="E81" i="10"/>
  <c r="D81" i="10"/>
  <c r="C81" i="10"/>
  <c r="B81" i="10"/>
  <c r="E80" i="10"/>
  <c r="D80" i="10"/>
  <c r="C80" i="10"/>
  <c r="B80" i="10"/>
  <c r="E79" i="10"/>
  <c r="D79" i="10"/>
  <c r="C79" i="10"/>
  <c r="B79" i="10"/>
  <c r="C78" i="10"/>
  <c r="B78" i="10"/>
  <c r="H77" i="10"/>
  <c r="G77" i="10"/>
  <c r="C77" i="10"/>
  <c r="F66" i="10"/>
  <c r="E66" i="10"/>
  <c r="D66" i="10"/>
  <c r="C66" i="10"/>
  <c r="B66" i="10"/>
  <c r="F65" i="10"/>
  <c r="E65" i="10"/>
  <c r="D65" i="10"/>
  <c r="C65" i="10"/>
  <c r="B65" i="10"/>
  <c r="F64" i="10"/>
  <c r="E64" i="10"/>
  <c r="D64" i="10"/>
  <c r="C64" i="10"/>
  <c r="B64" i="10"/>
  <c r="F63" i="10"/>
  <c r="E63" i="10"/>
  <c r="D63" i="10"/>
  <c r="C63" i="10"/>
  <c r="B63" i="10"/>
  <c r="F62" i="10"/>
  <c r="E62" i="10"/>
  <c r="D62" i="10"/>
  <c r="C62" i="10"/>
  <c r="B62" i="10"/>
  <c r="C61" i="10"/>
  <c r="B61" i="10"/>
  <c r="H60" i="10"/>
  <c r="G60" i="10"/>
  <c r="F49" i="10"/>
  <c r="D49" i="10"/>
  <c r="C49" i="10"/>
  <c r="B49" i="10"/>
  <c r="F48" i="10"/>
  <c r="D48" i="10"/>
  <c r="C48" i="10"/>
  <c r="B48" i="10"/>
  <c r="F47" i="10"/>
  <c r="D47" i="10"/>
  <c r="C47" i="10"/>
  <c r="B47" i="10"/>
  <c r="F46" i="10"/>
  <c r="D46" i="10"/>
  <c r="C46" i="10"/>
  <c r="B46" i="10"/>
  <c r="F45" i="10"/>
  <c r="D45" i="10"/>
  <c r="C45" i="10"/>
  <c r="B45" i="10"/>
  <c r="B44" i="10"/>
  <c r="H43" i="10"/>
  <c r="G43" i="10"/>
  <c r="F32" i="10"/>
  <c r="E32" i="10"/>
  <c r="D32" i="10"/>
  <c r="C32" i="10"/>
  <c r="B32" i="10"/>
  <c r="F31" i="10"/>
  <c r="E31" i="10"/>
  <c r="D31" i="10"/>
  <c r="C31" i="10"/>
  <c r="B31" i="10"/>
  <c r="F30" i="10"/>
  <c r="E30" i="10"/>
  <c r="D30" i="10"/>
  <c r="C30" i="10"/>
  <c r="B30" i="10"/>
  <c r="F29" i="10"/>
  <c r="E29" i="10"/>
  <c r="D29" i="10"/>
  <c r="C29" i="10"/>
  <c r="B29" i="10"/>
  <c r="F28" i="10"/>
  <c r="E28" i="10"/>
  <c r="D28" i="10"/>
  <c r="C28" i="10"/>
  <c r="B28" i="10"/>
  <c r="B27" i="10"/>
  <c r="H26" i="10"/>
  <c r="G26" i="10"/>
  <c r="F15" i="10"/>
  <c r="E15" i="10"/>
  <c r="D15" i="10"/>
  <c r="F14" i="10"/>
  <c r="E14" i="10"/>
  <c r="D14" i="10"/>
  <c r="F13" i="10"/>
  <c r="E13" i="10"/>
  <c r="D13" i="10"/>
  <c r="F12" i="10"/>
  <c r="E12" i="10"/>
  <c r="D12" i="10"/>
  <c r="F11" i="10"/>
  <c r="E11" i="10"/>
  <c r="D11" i="10"/>
  <c r="H9" i="10"/>
  <c r="G9" i="10"/>
  <c r="I14" i="10" l="1"/>
  <c r="C60" i="11"/>
  <c r="I13" i="10"/>
  <c r="I12" i="10"/>
  <c r="I30" i="10"/>
  <c r="B77" i="10"/>
  <c r="I15" i="10"/>
  <c r="B26" i="10"/>
  <c r="I30" i="11"/>
  <c r="I62" i="11"/>
  <c r="I63" i="11"/>
  <c r="I64" i="11"/>
  <c r="I66" i="11"/>
  <c r="I28" i="10"/>
  <c r="I11" i="10"/>
  <c r="I32" i="10"/>
  <c r="I28" i="11"/>
  <c r="I32" i="11"/>
  <c r="I48" i="10"/>
  <c r="I45" i="10"/>
  <c r="I62" i="10"/>
  <c r="C43" i="11"/>
  <c r="I65" i="11"/>
  <c r="I47" i="11"/>
  <c r="I47" i="10"/>
  <c r="I64" i="10"/>
  <c r="B26" i="11"/>
  <c r="B43" i="10"/>
  <c r="I46" i="10"/>
  <c r="I45" i="11"/>
  <c r="B60" i="11"/>
  <c r="C27" i="10"/>
  <c r="C26" i="10" s="1"/>
  <c r="C44" i="10"/>
  <c r="C43" i="10" s="1"/>
  <c r="C27" i="11"/>
  <c r="C26" i="11" s="1"/>
  <c r="D10" i="10"/>
  <c r="D61" i="10"/>
  <c r="D60" i="10" s="1"/>
  <c r="D27" i="11"/>
  <c r="D26" i="11" s="1"/>
  <c r="I79" i="10"/>
  <c r="B60" i="10"/>
  <c r="B43" i="11"/>
  <c r="C60" i="10"/>
  <c r="I29" i="10"/>
  <c r="I31" i="10"/>
  <c r="I63" i="10"/>
  <c r="I65" i="10"/>
  <c r="I66" i="10"/>
  <c r="I80" i="10"/>
  <c r="I81" i="10"/>
  <c r="I82" i="10"/>
  <c r="I83" i="10"/>
  <c r="I29" i="11"/>
  <c r="I31" i="11"/>
  <c r="I46" i="11"/>
  <c r="I48" i="11"/>
  <c r="I49" i="10"/>
  <c r="I49" i="11"/>
  <c r="B100" i="9"/>
  <c r="I100" i="9" s="1"/>
  <c r="B99" i="9"/>
  <c r="I99" i="9" s="1"/>
  <c r="B98" i="9"/>
  <c r="I98" i="9" s="1"/>
  <c r="B97" i="9"/>
  <c r="I97" i="9" s="1"/>
  <c r="B96" i="9"/>
  <c r="I96" i="9" s="1"/>
  <c r="B95" i="9"/>
  <c r="I95" i="9" s="1"/>
  <c r="H94" i="9"/>
  <c r="G94" i="9"/>
  <c r="F83" i="9"/>
  <c r="E83" i="9"/>
  <c r="D83" i="9"/>
  <c r="C83" i="9"/>
  <c r="B83" i="9"/>
  <c r="F82" i="9"/>
  <c r="E82" i="9"/>
  <c r="D82" i="9"/>
  <c r="C82" i="9"/>
  <c r="B82" i="9"/>
  <c r="F81" i="9"/>
  <c r="E81" i="9"/>
  <c r="D81" i="9"/>
  <c r="C81" i="9"/>
  <c r="B81" i="9"/>
  <c r="F80" i="9"/>
  <c r="E80" i="9"/>
  <c r="D80" i="9"/>
  <c r="C80" i="9"/>
  <c r="B80" i="9"/>
  <c r="F79" i="9"/>
  <c r="E79" i="9"/>
  <c r="D79" i="9"/>
  <c r="C79" i="9"/>
  <c r="B79" i="9"/>
  <c r="D78" i="9"/>
  <c r="C78" i="9"/>
  <c r="B78" i="9"/>
  <c r="H77" i="9"/>
  <c r="G77" i="9"/>
  <c r="F66" i="9"/>
  <c r="E66" i="9"/>
  <c r="D66" i="9"/>
  <c r="C66" i="9"/>
  <c r="B66" i="9"/>
  <c r="F65" i="9"/>
  <c r="E65" i="9"/>
  <c r="D65" i="9"/>
  <c r="C65" i="9"/>
  <c r="B65" i="9"/>
  <c r="F64" i="9"/>
  <c r="E64" i="9"/>
  <c r="D64" i="9"/>
  <c r="C64" i="9"/>
  <c r="B64" i="9"/>
  <c r="F63" i="9"/>
  <c r="E63" i="9"/>
  <c r="D63" i="9"/>
  <c r="C63" i="9"/>
  <c r="B63" i="9"/>
  <c r="F62" i="9"/>
  <c r="E62" i="9"/>
  <c r="D62" i="9"/>
  <c r="C62" i="9"/>
  <c r="B62" i="9"/>
  <c r="C61" i="9"/>
  <c r="B61" i="9"/>
  <c r="H60" i="9"/>
  <c r="G60" i="9"/>
  <c r="F49" i="9"/>
  <c r="E49" i="9"/>
  <c r="D49" i="9"/>
  <c r="C49" i="9"/>
  <c r="B49" i="9"/>
  <c r="F48" i="9"/>
  <c r="E48" i="9"/>
  <c r="D48" i="9"/>
  <c r="C48" i="9"/>
  <c r="B48" i="9"/>
  <c r="F47" i="9"/>
  <c r="E47" i="9"/>
  <c r="D47" i="9"/>
  <c r="C47" i="9"/>
  <c r="B47" i="9"/>
  <c r="F46" i="9"/>
  <c r="E46" i="9"/>
  <c r="D46" i="9"/>
  <c r="C46" i="9"/>
  <c r="B46" i="9"/>
  <c r="F45" i="9"/>
  <c r="E45" i="9"/>
  <c r="D45" i="9"/>
  <c r="C45" i="9"/>
  <c r="B45" i="9"/>
  <c r="D44" i="9"/>
  <c r="C44" i="9"/>
  <c r="B44" i="9"/>
  <c r="H43" i="9"/>
  <c r="G43" i="9"/>
  <c r="F32" i="9"/>
  <c r="E32" i="9"/>
  <c r="D32" i="9"/>
  <c r="C32" i="9"/>
  <c r="F31" i="9"/>
  <c r="E31" i="9"/>
  <c r="D31" i="9"/>
  <c r="C31" i="9"/>
  <c r="F30" i="9"/>
  <c r="E30" i="9"/>
  <c r="D30" i="9"/>
  <c r="C30" i="9"/>
  <c r="F29" i="9"/>
  <c r="E29" i="9"/>
  <c r="D29" i="9"/>
  <c r="C29" i="9"/>
  <c r="F28" i="9"/>
  <c r="E28" i="9"/>
  <c r="D28" i="9"/>
  <c r="C28" i="9"/>
  <c r="D27" i="9"/>
  <c r="C27" i="9"/>
  <c r="H26" i="9"/>
  <c r="G26" i="9"/>
  <c r="F66" i="8"/>
  <c r="E66" i="8"/>
  <c r="D66" i="8"/>
  <c r="C66" i="8"/>
  <c r="B66" i="8"/>
  <c r="F65" i="8"/>
  <c r="E65" i="8"/>
  <c r="D65" i="8"/>
  <c r="C65" i="8"/>
  <c r="B65" i="8"/>
  <c r="F64" i="8"/>
  <c r="E64" i="8"/>
  <c r="D64" i="8"/>
  <c r="C64" i="8"/>
  <c r="B64" i="8"/>
  <c r="F63" i="8"/>
  <c r="E63" i="8"/>
  <c r="D63" i="8"/>
  <c r="C63" i="8"/>
  <c r="B63" i="8"/>
  <c r="F62" i="8"/>
  <c r="E62" i="8"/>
  <c r="D62" i="8"/>
  <c r="C62" i="8"/>
  <c r="B62" i="8"/>
  <c r="D61" i="8"/>
  <c r="C61" i="8"/>
  <c r="B61" i="8"/>
  <c r="H60" i="8"/>
  <c r="G60" i="8"/>
  <c r="F49" i="8"/>
  <c r="E49" i="8"/>
  <c r="D49" i="8"/>
  <c r="C49" i="8"/>
  <c r="B49" i="8"/>
  <c r="F48" i="8"/>
  <c r="E48" i="8"/>
  <c r="D48" i="8"/>
  <c r="C48" i="8"/>
  <c r="B48" i="8"/>
  <c r="F47" i="8"/>
  <c r="E47" i="8"/>
  <c r="D47" i="8"/>
  <c r="C47" i="8"/>
  <c r="B47" i="8"/>
  <c r="F46" i="8"/>
  <c r="E46" i="8"/>
  <c r="D46" i="8"/>
  <c r="C46" i="8"/>
  <c r="B46" i="8"/>
  <c r="F45" i="8"/>
  <c r="E45" i="8"/>
  <c r="D45" i="8"/>
  <c r="C45" i="8"/>
  <c r="B45" i="8"/>
  <c r="C44" i="8"/>
  <c r="B44" i="8"/>
  <c r="H43" i="8"/>
  <c r="G43" i="8"/>
  <c r="F32" i="8"/>
  <c r="E32" i="8"/>
  <c r="D32" i="8"/>
  <c r="C32" i="8"/>
  <c r="B32" i="8"/>
  <c r="F31" i="8"/>
  <c r="E31" i="8"/>
  <c r="D31" i="8"/>
  <c r="C31" i="8"/>
  <c r="B31" i="8"/>
  <c r="F30" i="8"/>
  <c r="E30" i="8"/>
  <c r="D30" i="8"/>
  <c r="C30" i="8"/>
  <c r="B30" i="8"/>
  <c r="F29" i="8"/>
  <c r="E29" i="8"/>
  <c r="D29" i="8"/>
  <c r="C29" i="8"/>
  <c r="B29" i="8"/>
  <c r="F28" i="8"/>
  <c r="E28" i="8"/>
  <c r="D28" i="8"/>
  <c r="C28" i="8"/>
  <c r="B28" i="8"/>
  <c r="D27" i="8"/>
  <c r="C27" i="8"/>
  <c r="B27" i="8"/>
  <c r="H26" i="8"/>
  <c r="G26" i="8"/>
  <c r="F15" i="8"/>
  <c r="E15" i="8"/>
  <c r="F14" i="8"/>
  <c r="E14" i="8"/>
  <c r="F13" i="8"/>
  <c r="E13" i="8"/>
  <c r="F12" i="8"/>
  <c r="E12" i="8"/>
  <c r="F11" i="8"/>
  <c r="E11" i="8"/>
  <c r="H9" i="8"/>
  <c r="G9" i="8"/>
  <c r="C43" i="9" l="1"/>
  <c r="I28" i="9"/>
  <c r="I30" i="9"/>
  <c r="I31" i="9"/>
  <c r="I32" i="9"/>
  <c r="I11" i="8"/>
  <c r="I13" i="8"/>
  <c r="I15" i="8"/>
  <c r="I45" i="8"/>
  <c r="I49" i="8"/>
  <c r="C60" i="8"/>
  <c r="I12" i="8"/>
  <c r="I14" i="8"/>
  <c r="I66" i="9"/>
  <c r="I28" i="8"/>
  <c r="I29" i="9"/>
  <c r="C26" i="8"/>
  <c r="I47" i="8"/>
  <c r="I62" i="8"/>
  <c r="I65" i="9"/>
  <c r="I81" i="9"/>
  <c r="I29" i="8"/>
  <c r="I31" i="8"/>
  <c r="B43" i="8"/>
  <c r="I64" i="8"/>
  <c r="I47" i="9"/>
  <c r="B60" i="9"/>
  <c r="I63" i="9"/>
  <c r="D26" i="9"/>
  <c r="I79" i="9"/>
  <c r="D61" i="11"/>
  <c r="D44" i="11"/>
  <c r="K5" i="14"/>
  <c r="K18" i="14" s="1"/>
  <c r="D44" i="10"/>
  <c r="D43" i="10" s="1"/>
  <c r="D27" i="10"/>
  <c r="D26" i="10" s="1"/>
  <c r="D44" i="8"/>
  <c r="D43" i="8" s="1"/>
  <c r="D61" i="9"/>
  <c r="D60" i="9" s="1"/>
  <c r="D78" i="10"/>
  <c r="D9" i="10"/>
  <c r="I45" i="9"/>
  <c r="I62" i="9"/>
  <c r="B60" i="8"/>
  <c r="B43" i="9"/>
  <c r="B77" i="9"/>
  <c r="D60" i="8"/>
  <c r="D43" i="9"/>
  <c r="D26" i="8"/>
  <c r="C43" i="8"/>
  <c r="C77" i="9"/>
  <c r="D77" i="9"/>
  <c r="B26" i="8"/>
  <c r="I30" i="8"/>
  <c r="I32" i="8"/>
  <c r="I46" i="8"/>
  <c r="I48" i="8"/>
  <c r="I63" i="8"/>
  <c r="I65" i="8"/>
  <c r="C26" i="9"/>
  <c r="I46" i="9"/>
  <c r="I48" i="9"/>
  <c r="C60" i="9"/>
  <c r="I64" i="9"/>
  <c r="I80" i="9"/>
  <c r="I82" i="9"/>
  <c r="I66" i="8"/>
  <c r="I49" i="9"/>
  <c r="I83" i="9"/>
  <c r="B94" i="9"/>
  <c r="I94" i="9" s="1"/>
  <c r="D83" i="7"/>
  <c r="C83" i="7"/>
  <c r="B83" i="7"/>
  <c r="D82" i="7"/>
  <c r="C82" i="7"/>
  <c r="B82" i="7"/>
  <c r="D81" i="7"/>
  <c r="C81" i="7"/>
  <c r="B81" i="7"/>
  <c r="D80" i="7"/>
  <c r="C80" i="7"/>
  <c r="B80" i="7"/>
  <c r="D79" i="7"/>
  <c r="C79" i="7"/>
  <c r="B79" i="7"/>
  <c r="D78" i="7"/>
  <c r="C78" i="7"/>
  <c r="B78" i="7"/>
  <c r="H77" i="7"/>
  <c r="G77" i="7"/>
  <c r="F66" i="7"/>
  <c r="E66" i="7"/>
  <c r="D66" i="7"/>
  <c r="C66" i="7"/>
  <c r="B66" i="7"/>
  <c r="F65" i="7"/>
  <c r="E65" i="7"/>
  <c r="D65" i="7"/>
  <c r="C65" i="7"/>
  <c r="B65" i="7"/>
  <c r="F64" i="7"/>
  <c r="E64" i="7"/>
  <c r="D64" i="7"/>
  <c r="C64" i="7"/>
  <c r="B64" i="7"/>
  <c r="F63" i="7"/>
  <c r="E63" i="7"/>
  <c r="D63" i="7"/>
  <c r="C63" i="7"/>
  <c r="B63" i="7"/>
  <c r="F62" i="7"/>
  <c r="E62" i="7"/>
  <c r="D62" i="7"/>
  <c r="C62" i="7"/>
  <c r="B62" i="7"/>
  <c r="D61" i="7"/>
  <c r="C61" i="7"/>
  <c r="B61" i="7"/>
  <c r="H60" i="7"/>
  <c r="G60" i="7"/>
  <c r="F49" i="7"/>
  <c r="E49" i="7"/>
  <c r="F48" i="7"/>
  <c r="E48" i="7"/>
  <c r="F47" i="7"/>
  <c r="E47" i="7"/>
  <c r="F46" i="7"/>
  <c r="E46" i="7"/>
  <c r="F45" i="7"/>
  <c r="E45" i="7"/>
  <c r="H43" i="7"/>
  <c r="G43" i="7"/>
  <c r="F32" i="7"/>
  <c r="E32" i="7"/>
  <c r="D32" i="7"/>
  <c r="C32" i="7"/>
  <c r="B32" i="7"/>
  <c r="F31" i="7"/>
  <c r="E31" i="7"/>
  <c r="D31" i="7"/>
  <c r="C31" i="7"/>
  <c r="B31" i="7"/>
  <c r="F30" i="7"/>
  <c r="E30" i="7"/>
  <c r="D30" i="7"/>
  <c r="C30" i="7"/>
  <c r="B30" i="7"/>
  <c r="F29" i="7"/>
  <c r="E29" i="7"/>
  <c r="D29" i="7"/>
  <c r="C29" i="7"/>
  <c r="B29" i="7"/>
  <c r="F28" i="7"/>
  <c r="E28" i="7"/>
  <c r="D28" i="7"/>
  <c r="C28" i="7"/>
  <c r="B28" i="7"/>
  <c r="D27" i="7"/>
  <c r="C27" i="7"/>
  <c r="B27" i="7"/>
  <c r="H26" i="7"/>
  <c r="G26" i="7"/>
  <c r="F15" i="7"/>
  <c r="E15" i="7"/>
  <c r="F14" i="7"/>
  <c r="E14" i="7"/>
  <c r="F13" i="7"/>
  <c r="E13" i="7"/>
  <c r="F12" i="7"/>
  <c r="E12" i="7"/>
  <c r="F11" i="7"/>
  <c r="E11" i="7"/>
  <c r="H9" i="7"/>
  <c r="G9" i="7"/>
  <c r="D83" i="6"/>
  <c r="C83" i="6"/>
  <c r="B83" i="6"/>
  <c r="D82" i="6"/>
  <c r="C82" i="6"/>
  <c r="B82" i="6"/>
  <c r="D81" i="6"/>
  <c r="C81" i="6"/>
  <c r="B81" i="6"/>
  <c r="D80" i="6"/>
  <c r="C80" i="6"/>
  <c r="B80" i="6"/>
  <c r="D79" i="6"/>
  <c r="C79" i="6"/>
  <c r="B79" i="6"/>
  <c r="D78" i="6"/>
  <c r="C78" i="6"/>
  <c r="B78" i="6"/>
  <c r="F66" i="6"/>
  <c r="E66" i="6"/>
  <c r="D66" i="6"/>
  <c r="C66" i="6"/>
  <c r="B66" i="6"/>
  <c r="F65" i="6"/>
  <c r="E65" i="6"/>
  <c r="D65" i="6"/>
  <c r="C65" i="6"/>
  <c r="B65" i="6"/>
  <c r="F64" i="6"/>
  <c r="E64" i="6"/>
  <c r="D64" i="6"/>
  <c r="C64" i="6"/>
  <c r="B64" i="6"/>
  <c r="F63" i="6"/>
  <c r="E63" i="6"/>
  <c r="D63" i="6"/>
  <c r="C63" i="6"/>
  <c r="B63" i="6"/>
  <c r="F62" i="6"/>
  <c r="E62" i="6"/>
  <c r="D62" i="6"/>
  <c r="C62" i="6"/>
  <c r="B62" i="6"/>
  <c r="D61" i="6"/>
  <c r="C61" i="6"/>
  <c r="B61" i="6"/>
  <c r="F49" i="6"/>
  <c r="E49" i="6"/>
  <c r="D49" i="6"/>
  <c r="C49" i="6"/>
  <c r="B49" i="6"/>
  <c r="F48" i="6"/>
  <c r="E48" i="6"/>
  <c r="D48" i="6"/>
  <c r="C48" i="6"/>
  <c r="B48" i="6"/>
  <c r="F47" i="6"/>
  <c r="E47" i="6"/>
  <c r="D47" i="6"/>
  <c r="C47" i="6"/>
  <c r="B47" i="6"/>
  <c r="F46" i="6"/>
  <c r="E46" i="6"/>
  <c r="D46" i="6"/>
  <c r="C46" i="6"/>
  <c r="B46" i="6"/>
  <c r="F45" i="6"/>
  <c r="E45" i="6"/>
  <c r="D45" i="6"/>
  <c r="C45" i="6"/>
  <c r="B45" i="6"/>
  <c r="D44" i="6"/>
  <c r="C44" i="6"/>
  <c r="B44" i="6"/>
  <c r="F32" i="6"/>
  <c r="E32" i="6"/>
  <c r="D32" i="6"/>
  <c r="C32" i="6"/>
  <c r="B32" i="6"/>
  <c r="F31" i="6"/>
  <c r="E31" i="6"/>
  <c r="D31" i="6"/>
  <c r="C31" i="6"/>
  <c r="B31" i="6"/>
  <c r="F30" i="6"/>
  <c r="E30" i="6"/>
  <c r="D30" i="6"/>
  <c r="C30" i="6"/>
  <c r="B30" i="6"/>
  <c r="F29" i="6"/>
  <c r="E29" i="6"/>
  <c r="D29" i="6"/>
  <c r="C29" i="6"/>
  <c r="B29" i="6"/>
  <c r="F28" i="6"/>
  <c r="E28" i="6"/>
  <c r="D28" i="6"/>
  <c r="C28" i="6"/>
  <c r="B28" i="6"/>
  <c r="D27" i="6"/>
  <c r="C27" i="6"/>
  <c r="B27" i="6"/>
  <c r="E66" i="5"/>
  <c r="D66" i="5"/>
  <c r="C66" i="5"/>
  <c r="B66" i="5"/>
  <c r="E65" i="5"/>
  <c r="D65" i="5"/>
  <c r="C65" i="5"/>
  <c r="B65" i="5"/>
  <c r="E64" i="5"/>
  <c r="D64" i="5"/>
  <c r="C64" i="5"/>
  <c r="B64" i="5"/>
  <c r="E63" i="5"/>
  <c r="D63" i="5"/>
  <c r="C63" i="5"/>
  <c r="B63" i="5"/>
  <c r="E62" i="5"/>
  <c r="D62" i="5"/>
  <c r="C62" i="5"/>
  <c r="B62" i="5"/>
  <c r="D61" i="5"/>
  <c r="C61" i="5"/>
  <c r="B61" i="5"/>
  <c r="F49" i="5"/>
  <c r="E49" i="5"/>
  <c r="D49" i="5"/>
  <c r="C49" i="5"/>
  <c r="B49" i="5"/>
  <c r="F48" i="5"/>
  <c r="E48" i="5"/>
  <c r="D48" i="5"/>
  <c r="C48" i="5"/>
  <c r="B48" i="5"/>
  <c r="F47" i="5"/>
  <c r="E47" i="5"/>
  <c r="D47" i="5"/>
  <c r="C47" i="5"/>
  <c r="B47" i="5"/>
  <c r="F46" i="5"/>
  <c r="E46" i="5"/>
  <c r="D46" i="5"/>
  <c r="C46" i="5"/>
  <c r="B46" i="5"/>
  <c r="F45" i="5"/>
  <c r="E45" i="5"/>
  <c r="D45" i="5"/>
  <c r="C45" i="5"/>
  <c r="B45" i="5"/>
  <c r="E44" i="5"/>
  <c r="D44" i="5"/>
  <c r="C44" i="5"/>
  <c r="B44" i="5"/>
  <c r="C32" i="5"/>
  <c r="B32" i="5"/>
  <c r="C31" i="5"/>
  <c r="B31" i="5"/>
  <c r="C30" i="5"/>
  <c r="B30" i="5"/>
  <c r="C29" i="5"/>
  <c r="B29" i="5"/>
  <c r="C28" i="5"/>
  <c r="B28" i="5"/>
  <c r="C27" i="5"/>
  <c r="B27" i="5"/>
  <c r="F15" i="5"/>
  <c r="F14" i="5"/>
  <c r="F13" i="5"/>
  <c r="F12" i="5"/>
  <c r="F11" i="5"/>
  <c r="E85" i="4"/>
  <c r="D85" i="4"/>
  <c r="C85" i="4"/>
  <c r="B85" i="4"/>
  <c r="E84" i="4"/>
  <c r="D84" i="4"/>
  <c r="C84" i="4"/>
  <c r="B84" i="4"/>
  <c r="E83" i="4"/>
  <c r="D83" i="4"/>
  <c r="C83" i="4"/>
  <c r="B83" i="4"/>
  <c r="E82" i="4"/>
  <c r="D82" i="4"/>
  <c r="C82" i="4"/>
  <c r="B82" i="4"/>
  <c r="E81" i="4"/>
  <c r="D81" i="4"/>
  <c r="C81" i="4"/>
  <c r="B81" i="4"/>
  <c r="D80" i="4"/>
  <c r="C80" i="4"/>
  <c r="B80" i="4"/>
  <c r="F67" i="4"/>
  <c r="E67" i="4"/>
  <c r="D67" i="4"/>
  <c r="C67" i="4"/>
  <c r="B67" i="4"/>
  <c r="F66" i="4"/>
  <c r="E66" i="4"/>
  <c r="D66" i="4"/>
  <c r="C66" i="4"/>
  <c r="B66" i="4"/>
  <c r="F65" i="4"/>
  <c r="E65" i="4"/>
  <c r="D65" i="4"/>
  <c r="C65" i="4"/>
  <c r="B65" i="4"/>
  <c r="F64" i="4"/>
  <c r="E64" i="4"/>
  <c r="D64" i="4"/>
  <c r="C64" i="4"/>
  <c r="B64" i="4"/>
  <c r="F63" i="4"/>
  <c r="E63" i="4"/>
  <c r="D63" i="4"/>
  <c r="C63" i="4"/>
  <c r="B63" i="4"/>
  <c r="D62" i="4"/>
  <c r="C62" i="4"/>
  <c r="B62" i="4"/>
  <c r="F49" i="4"/>
  <c r="E49" i="4"/>
  <c r="D49" i="4"/>
  <c r="C49" i="4"/>
  <c r="B49" i="4"/>
  <c r="F48" i="4"/>
  <c r="E48" i="4"/>
  <c r="D48" i="4"/>
  <c r="C48" i="4"/>
  <c r="B48" i="4"/>
  <c r="F47" i="4"/>
  <c r="E47" i="4"/>
  <c r="D47" i="4"/>
  <c r="C47" i="4"/>
  <c r="B47" i="4"/>
  <c r="F46" i="4"/>
  <c r="E46" i="4"/>
  <c r="D46" i="4"/>
  <c r="C46" i="4"/>
  <c r="B46" i="4"/>
  <c r="F45" i="4"/>
  <c r="E45" i="4"/>
  <c r="D45" i="4"/>
  <c r="C45" i="4"/>
  <c r="B45" i="4"/>
  <c r="D44" i="4"/>
  <c r="C44" i="4"/>
  <c r="B44" i="4"/>
  <c r="F32" i="4"/>
  <c r="E32" i="4"/>
  <c r="D32" i="4"/>
  <c r="C32" i="4"/>
  <c r="B32" i="4"/>
  <c r="F31" i="4"/>
  <c r="E31" i="4"/>
  <c r="D31" i="4"/>
  <c r="C31" i="4"/>
  <c r="B31" i="4"/>
  <c r="F30" i="4"/>
  <c r="E30" i="4"/>
  <c r="D30" i="4"/>
  <c r="C30" i="4"/>
  <c r="B30" i="4"/>
  <c r="F29" i="4"/>
  <c r="E29" i="4"/>
  <c r="D29" i="4"/>
  <c r="C29" i="4"/>
  <c r="B29" i="4"/>
  <c r="F28" i="4"/>
  <c r="E28" i="4"/>
  <c r="D28" i="4"/>
  <c r="C28" i="4"/>
  <c r="B28" i="4"/>
  <c r="D27" i="4"/>
  <c r="C27" i="4"/>
  <c r="B27" i="4"/>
  <c r="F15" i="4"/>
  <c r="E15" i="4"/>
  <c r="F14" i="4"/>
  <c r="E14" i="4"/>
  <c r="F13" i="4"/>
  <c r="E13" i="4"/>
  <c r="F12" i="4"/>
  <c r="E12" i="4"/>
  <c r="F11" i="4"/>
  <c r="E11" i="4"/>
  <c r="E10" i="4"/>
  <c r="C100" i="3"/>
  <c r="B100" i="3"/>
  <c r="C99" i="3"/>
  <c r="B99" i="3"/>
  <c r="C98" i="3"/>
  <c r="B98" i="3"/>
  <c r="C97" i="3"/>
  <c r="B97" i="3"/>
  <c r="C96" i="3"/>
  <c r="B96" i="3"/>
  <c r="C95" i="3"/>
  <c r="B95" i="3"/>
  <c r="F83" i="3"/>
  <c r="E83" i="3"/>
  <c r="D83" i="3"/>
  <c r="C83" i="3"/>
  <c r="B83" i="3"/>
  <c r="F82" i="3"/>
  <c r="E82" i="3"/>
  <c r="D82" i="3"/>
  <c r="C82" i="3"/>
  <c r="B82" i="3"/>
  <c r="F81" i="3"/>
  <c r="E81" i="3"/>
  <c r="D81" i="3"/>
  <c r="C81" i="3"/>
  <c r="B81" i="3"/>
  <c r="F80" i="3"/>
  <c r="E80" i="3"/>
  <c r="D80" i="3"/>
  <c r="C80" i="3"/>
  <c r="B80" i="3"/>
  <c r="F79" i="3"/>
  <c r="E79" i="3"/>
  <c r="D79" i="3"/>
  <c r="C79" i="3"/>
  <c r="B79" i="3"/>
  <c r="D78" i="3"/>
  <c r="C78" i="3"/>
  <c r="B78" i="3"/>
  <c r="F66" i="3"/>
  <c r="E66" i="3"/>
  <c r="D66" i="3"/>
  <c r="C66" i="3"/>
  <c r="B66" i="3"/>
  <c r="F65" i="3"/>
  <c r="E65" i="3"/>
  <c r="D65" i="3"/>
  <c r="C65" i="3"/>
  <c r="B65" i="3"/>
  <c r="F64" i="3"/>
  <c r="E64" i="3"/>
  <c r="D64" i="3"/>
  <c r="C64" i="3"/>
  <c r="B64" i="3"/>
  <c r="F63" i="3"/>
  <c r="E63" i="3"/>
  <c r="D63" i="3"/>
  <c r="C63" i="3"/>
  <c r="B63" i="3"/>
  <c r="F62" i="3"/>
  <c r="E62" i="3"/>
  <c r="D62" i="3"/>
  <c r="C62" i="3"/>
  <c r="B62" i="3"/>
  <c r="E61" i="3"/>
  <c r="D61" i="3"/>
  <c r="C61" i="3"/>
  <c r="B61" i="3"/>
  <c r="F49" i="3"/>
  <c r="D49" i="3"/>
  <c r="C49" i="3"/>
  <c r="B49" i="3"/>
  <c r="F48" i="3"/>
  <c r="D48" i="3"/>
  <c r="C48" i="3"/>
  <c r="B48" i="3"/>
  <c r="F47" i="3"/>
  <c r="D47" i="3"/>
  <c r="C47" i="3"/>
  <c r="B47" i="3"/>
  <c r="F46" i="3"/>
  <c r="D46" i="3"/>
  <c r="C46" i="3"/>
  <c r="B46" i="3"/>
  <c r="F45" i="3"/>
  <c r="D45" i="3"/>
  <c r="C45" i="3"/>
  <c r="B45" i="3"/>
  <c r="D44" i="3"/>
  <c r="C44" i="3"/>
  <c r="B44" i="3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D27" i="3"/>
  <c r="C27" i="3"/>
  <c r="B27" i="3"/>
  <c r="F79" i="2"/>
  <c r="E79" i="2"/>
  <c r="D79" i="2"/>
  <c r="C79" i="2"/>
  <c r="B79" i="2"/>
  <c r="F78" i="2"/>
  <c r="E78" i="2"/>
  <c r="D78" i="2"/>
  <c r="C78" i="2"/>
  <c r="B78" i="2"/>
  <c r="F77" i="2"/>
  <c r="E77" i="2"/>
  <c r="D77" i="2"/>
  <c r="C77" i="2"/>
  <c r="B77" i="2"/>
  <c r="F76" i="2"/>
  <c r="E76" i="2"/>
  <c r="D76" i="2"/>
  <c r="C76" i="2"/>
  <c r="B76" i="2"/>
  <c r="F75" i="2"/>
  <c r="E75" i="2"/>
  <c r="D75" i="2"/>
  <c r="C75" i="2"/>
  <c r="B75" i="2"/>
  <c r="D74" i="2"/>
  <c r="C74" i="2"/>
  <c r="B74" i="2"/>
  <c r="H73" i="2"/>
  <c r="G73" i="2"/>
  <c r="F63" i="2"/>
  <c r="E63" i="2"/>
  <c r="D63" i="2"/>
  <c r="C63" i="2"/>
  <c r="B63" i="2"/>
  <c r="F62" i="2"/>
  <c r="E62" i="2"/>
  <c r="D62" i="2"/>
  <c r="C62" i="2"/>
  <c r="B62" i="2"/>
  <c r="F61" i="2"/>
  <c r="E61" i="2"/>
  <c r="D61" i="2"/>
  <c r="C61" i="2"/>
  <c r="B61" i="2"/>
  <c r="F60" i="2"/>
  <c r="E60" i="2"/>
  <c r="D60" i="2"/>
  <c r="C60" i="2"/>
  <c r="B60" i="2"/>
  <c r="F59" i="2"/>
  <c r="E59" i="2"/>
  <c r="D59" i="2"/>
  <c r="C59" i="2"/>
  <c r="B59" i="2"/>
  <c r="D58" i="2"/>
  <c r="C58" i="2"/>
  <c r="B58" i="2"/>
  <c r="H57" i="2"/>
  <c r="G57" i="2"/>
  <c r="F47" i="2"/>
  <c r="E47" i="2"/>
  <c r="D47" i="2"/>
  <c r="C47" i="2"/>
  <c r="B47" i="2"/>
  <c r="F46" i="2"/>
  <c r="E46" i="2"/>
  <c r="D46" i="2"/>
  <c r="C46" i="2"/>
  <c r="B46" i="2"/>
  <c r="F45" i="2"/>
  <c r="E45" i="2"/>
  <c r="D45" i="2"/>
  <c r="C45" i="2"/>
  <c r="B45" i="2"/>
  <c r="I80" i="7" l="1"/>
  <c r="I48" i="7"/>
  <c r="I46" i="7"/>
  <c r="I45" i="7"/>
  <c r="B26" i="7"/>
  <c r="I11" i="7"/>
  <c r="I14" i="7"/>
  <c r="D43" i="3"/>
  <c r="E60" i="3"/>
  <c r="E43" i="5"/>
  <c r="C77" i="7"/>
  <c r="I13" i="7"/>
  <c r="I15" i="7"/>
  <c r="I47" i="7"/>
  <c r="D77" i="6"/>
  <c r="C26" i="4"/>
  <c r="C43" i="6"/>
  <c r="D73" i="2"/>
  <c r="D26" i="3"/>
  <c r="C94" i="3"/>
  <c r="D79" i="4"/>
  <c r="B60" i="7"/>
  <c r="I12" i="7"/>
  <c r="I49" i="7"/>
  <c r="C26" i="5"/>
  <c r="D26" i="6"/>
  <c r="C77" i="6"/>
  <c r="I79" i="7"/>
  <c r="I78" i="2"/>
  <c r="I29" i="7"/>
  <c r="I31" i="7"/>
  <c r="I63" i="7"/>
  <c r="I65" i="7"/>
  <c r="C43" i="3"/>
  <c r="C60" i="5"/>
  <c r="I82" i="7"/>
  <c r="C60" i="3"/>
  <c r="C79" i="4"/>
  <c r="C43" i="5"/>
  <c r="I61" i="2"/>
  <c r="B73" i="2"/>
  <c r="B43" i="6"/>
  <c r="I76" i="2"/>
  <c r="B60" i="3"/>
  <c r="B43" i="5"/>
  <c r="D60" i="5"/>
  <c r="D60" i="6"/>
  <c r="B26" i="4"/>
  <c r="B79" i="4"/>
  <c r="B60" i="5"/>
  <c r="E44" i="4"/>
  <c r="E43" i="4" s="1"/>
  <c r="D77" i="10"/>
  <c r="D43" i="11"/>
  <c r="L5" i="14"/>
  <c r="E61" i="11"/>
  <c r="E60" i="11" s="1"/>
  <c r="E27" i="10"/>
  <c r="E78" i="10"/>
  <c r="E77" i="10" s="1"/>
  <c r="E10" i="10"/>
  <c r="E78" i="9"/>
  <c r="E44" i="9"/>
  <c r="E27" i="9"/>
  <c r="E61" i="8"/>
  <c r="E27" i="8"/>
  <c r="E44" i="11"/>
  <c r="E43" i="11" s="1"/>
  <c r="E27" i="11"/>
  <c r="E61" i="10"/>
  <c r="E61" i="9"/>
  <c r="E44" i="8"/>
  <c r="E10" i="8"/>
  <c r="E58" i="2"/>
  <c r="E57" i="2" s="1"/>
  <c r="E74" i="2"/>
  <c r="E73" i="2" s="1"/>
  <c r="E27" i="3"/>
  <c r="E26" i="3" s="1"/>
  <c r="E78" i="3"/>
  <c r="E77" i="3" s="1"/>
  <c r="E27" i="4"/>
  <c r="E26" i="4" s="1"/>
  <c r="E62" i="4"/>
  <c r="E61" i="4" s="1"/>
  <c r="E80" i="4"/>
  <c r="E79" i="4" s="1"/>
  <c r="E61" i="5"/>
  <c r="E60" i="5" s="1"/>
  <c r="E27" i="6"/>
  <c r="E26" i="6" s="1"/>
  <c r="E44" i="6"/>
  <c r="E43" i="6" s="1"/>
  <c r="E61" i="6"/>
  <c r="E60" i="6" s="1"/>
  <c r="E10" i="7"/>
  <c r="E27" i="7"/>
  <c r="E26" i="7" s="1"/>
  <c r="E44" i="7"/>
  <c r="E61" i="7"/>
  <c r="E60" i="7" s="1"/>
  <c r="D60" i="7"/>
  <c r="D60" i="11"/>
  <c r="I61" i="11"/>
  <c r="D26" i="7"/>
  <c r="I78" i="7"/>
  <c r="I59" i="2"/>
  <c r="I75" i="2"/>
  <c r="D60" i="3"/>
  <c r="D43" i="6"/>
  <c r="I28" i="7"/>
  <c r="I62" i="7"/>
  <c r="B26" i="3"/>
  <c r="B26" i="6"/>
  <c r="B60" i="6"/>
  <c r="B57" i="2"/>
  <c r="B26" i="5"/>
  <c r="E9" i="4"/>
  <c r="C43" i="4"/>
  <c r="D77" i="7"/>
  <c r="C57" i="2"/>
  <c r="D57" i="2"/>
  <c r="C77" i="3"/>
  <c r="D26" i="4"/>
  <c r="C61" i="4"/>
  <c r="D43" i="5"/>
  <c r="B43" i="3"/>
  <c r="B77" i="6"/>
  <c r="I60" i="2"/>
  <c r="I62" i="2"/>
  <c r="C73" i="2"/>
  <c r="I77" i="2"/>
  <c r="I79" i="2"/>
  <c r="C26" i="3"/>
  <c r="D77" i="3"/>
  <c r="B94" i="3"/>
  <c r="B43" i="4"/>
  <c r="D43" i="4"/>
  <c r="B61" i="4"/>
  <c r="D61" i="4"/>
  <c r="C26" i="6"/>
  <c r="C60" i="6"/>
  <c r="C26" i="7"/>
  <c r="I30" i="7"/>
  <c r="C60" i="7"/>
  <c r="I64" i="7"/>
  <c r="B77" i="7"/>
  <c r="I81" i="7"/>
  <c r="I83" i="7"/>
  <c r="I63" i="2"/>
  <c r="B77" i="3"/>
  <c r="I32" i="7"/>
  <c r="I66" i="7"/>
  <c r="J17" i="14"/>
  <c r="K17" i="14"/>
  <c r="L17" i="14"/>
  <c r="L16" i="14"/>
  <c r="K16" i="14"/>
  <c r="J16" i="14"/>
  <c r="I17" i="14"/>
  <c r="I16" i="14"/>
  <c r="J12" i="14"/>
  <c r="K12" i="14"/>
  <c r="L12" i="14"/>
  <c r="L11" i="14"/>
  <c r="K11" i="14"/>
  <c r="J11" i="14"/>
  <c r="M17" i="14"/>
  <c r="M16" i="14"/>
  <c r="I78" i="10" l="1"/>
  <c r="E43" i="8"/>
  <c r="E60" i="10"/>
  <c r="E60" i="8"/>
  <c r="E43" i="9"/>
  <c r="E9" i="10"/>
  <c r="E26" i="10"/>
  <c r="F27" i="11"/>
  <c r="F26" i="11" s="1"/>
  <c r="F61" i="10"/>
  <c r="F60" i="10" s="1"/>
  <c r="F27" i="10"/>
  <c r="F26" i="10" s="1"/>
  <c r="F10" i="10"/>
  <c r="F9" i="10" s="1"/>
  <c r="M5" i="14"/>
  <c r="M18" i="14" s="1"/>
  <c r="I23" i="14" s="1"/>
  <c r="L44" i="1" s="1"/>
  <c r="F44" i="11"/>
  <c r="F43" i="11" s="1"/>
  <c r="I43" i="11" s="1"/>
  <c r="F44" i="10"/>
  <c r="F61" i="9"/>
  <c r="F60" i="9" s="1"/>
  <c r="F44" i="8"/>
  <c r="F43" i="8" s="1"/>
  <c r="F10" i="8"/>
  <c r="F9" i="8" s="1"/>
  <c r="F10" i="11"/>
  <c r="F78" i="9"/>
  <c r="F77" i="9" s="1"/>
  <c r="F44" i="9"/>
  <c r="F43" i="9" s="1"/>
  <c r="F27" i="9"/>
  <c r="F26" i="9" s="1"/>
  <c r="F61" i="8"/>
  <c r="F60" i="8" s="1"/>
  <c r="F27" i="8"/>
  <c r="F26" i="8" s="1"/>
  <c r="F44" i="5"/>
  <c r="F43" i="5" s="1"/>
  <c r="F44" i="4"/>
  <c r="F43" i="4" s="1"/>
  <c r="F10" i="4"/>
  <c r="F9" i="4" s="1"/>
  <c r="F61" i="3"/>
  <c r="F60" i="3" s="1"/>
  <c r="F44" i="3"/>
  <c r="F43" i="3" s="1"/>
  <c r="F61" i="7"/>
  <c r="F44" i="7"/>
  <c r="F43" i="7" s="1"/>
  <c r="F27" i="7"/>
  <c r="F10" i="7"/>
  <c r="F9" i="7" s="1"/>
  <c r="F61" i="6"/>
  <c r="F60" i="6" s="1"/>
  <c r="F44" i="6"/>
  <c r="F43" i="6" s="1"/>
  <c r="F27" i="6"/>
  <c r="F26" i="6" s="1"/>
  <c r="F10" i="5"/>
  <c r="F9" i="5" s="1"/>
  <c r="F62" i="4"/>
  <c r="F61" i="4" s="1"/>
  <c r="F27" i="4"/>
  <c r="F26" i="4" s="1"/>
  <c r="F78" i="3"/>
  <c r="F77" i="3" s="1"/>
  <c r="F27" i="3"/>
  <c r="F26" i="3" s="1"/>
  <c r="F74" i="2"/>
  <c r="F58" i="2"/>
  <c r="F57" i="2" s="1"/>
  <c r="I57" i="2" s="1"/>
  <c r="E43" i="7"/>
  <c r="E9" i="7"/>
  <c r="E9" i="8"/>
  <c r="E60" i="9"/>
  <c r="E26" i="11"/>
  <c r="E26" i="8"/>
  <c r="E26" i="9"/>
  <c r="E77" i="9"/>
  <c r="I60" i="11"/>
  <c r="I77" i="10"/>
  <c r="I77" i="7"/>
  <c r="M12" i="14"/>
  <c r="M11" i="14"/>
  <c r="I12" i="14"/>
  <c r="I11" i="14"/>
  <c r="I100" i="11"/>
  <c r="I99" i="11"/>
  <c r="I98" i="11"/>
  <c r="I97" i="11"/>
  <c r="I96" i="11"/>
  <c r="I95" i="11"/>
  <c r="H94" i="11"/>
  <c r="G94" i="11"/>
  <c r="I83" i="11"/>
  <c r="I82" i="11"/>
  <c r="I81" i="11"/>
  <c r="I80" i="11"/>
  <c r="I79" i="11"/>
  <c r="I78" i="11"/>
  <c r="H77" i="11"/>
  <c r="G77" i="11"/>
  <c r="I92" i="11"/>
  <c r="I100" i="8"/>
  <c r="I99" i="8"/>
  <c r="I98" i="8"/>
  <c r="I97" i="8"/>
  <c r="I96" i="8"/>
  <c r="I95" i="8"/>
  <c r="I94" i="8"/>
  <c r="I92" i="8"/>
  <c r="I100" i="7"/>
  <c r="I99" i="7"/>
  <c r="I98" i="7"/>
  <c r="I97" i="7"/>
  <c r="I96" i="7"/>
  <c r="I95" i="7"/>
  <c r="I94" i="7"/>
  <c r="I92" i="7"/>
  <c r="I77" i="11" l="1"/>
  <c r="I94" i="11"/>
  <c r="I60" i="9"/>
  <c r="I26" i="8"/>
  <c r="I10" i="7"/>
  <c r="I22" i="14"/>
  <c r="L43" i="1" s="1"/>
  <c r="I26" i="11"/>
  <c r="I77" i="9"/>
  <c r="I27" i="9"/>
  <c r="I9" i="8"/>
  <c r="I58" i="2"/>
  <c r="I60" i="10"/>
  <c r="I78" i="9"/>
  <c r="I26" i="9"/>
  <c r="I27" i="8"/>
  <c r="I61" i="9"/>
  <c r="I10" i="8"/>
  <c r="I9" i="7"/>
  <c r="I44" i="7"/>
  <c r="I44" i="11"/>
  <c r="I9" i="10"/>
  <c r="F73" i="2"/>
  <c r="I73" i="2" s="1"/>
  <c r="I74" i="2"/>
  <c r="F26" i="7"/>
  <c r="I26" i="7" s="1"/>
  <c r="I27" i="7"/>
  <c r="F60" i="7"/>
  <c r="I60" i="7" s="1"/>
  <c r="I61" i="7"/>
  <c r="I10" i="11"/>
  <c r="F9" i="11"/>
  <c r="I9" i="11" s="1"/>
  <c r="F43" i="10"/>
  <c r="I43" i="10" s="1"/>
  <c r="I44" i="10"/>
  <c r="I27" i="10"/>
  <c r="I43" i="9"/>
  <c r="I60" i="8"/>
  <c r="I43" i="8"/>
  <c r="I27" i="11"/>
  <c r="I43" i="7"/>
  <c r="I26" i="10"/>
  <c r="I10" i="10"/>
  <c r="I44" i="9"/>
  <c r="I61" i="8"/>
  <c r="I61" i="10"/>
  <c r="I44" i="8"/>
  <c r="I21" i="14"/>
  <c r="L42" i="1" s="1"/>
  <c r="H77" i="6"/>
  <c r="G77" i="6"/>
  <c r="H60" i="6"/>
  <c r="G60" i="6"/>
  <c r="H43" i="6"/>
  <c r="G43" i="6"/>
  <c r="H26" i="6"/>
  <c r="G26" i="6"/>
  <c r="I100" i="6"/>
  <c r="I99" i="6"/>
  <c r="I98" i="6"/>
  <c r="I97" i="6"/>
  <c r="I96" i="6"/>
  <c r="I95" i="6"/>
  <c r="I94" i="6"/>
  <c r="I92" i="6"/>
  <c r="H60" i="5"/>
  <c r="G60" i="5"/>
  <c r="H43" i="5"/>
  <c r="G43" i="5"/>
  <c r="H26" i="5"/>
  <c r="G26" i="5"/>
  <c r="H9" i="5"/>
  <c r="G9" i="5"/>
  <c r="I100" i="5"/>
  <c r="I99" i="5"/>
  <c r="I98" i="5"/>
  <c r="I97" i="5"/>
  <c r="I96" i="5"/>
  <c r="I95" i="5"/>
  <c r="I94" i="5"/>
  <c r="I92" i="5"/>
  <c r="H79" i="4"/>
  <c r="G79" i="4"/>
  <c r="H61" i="4"/>
  <c r="G61" i="4"/>
  <c r="H43" i="4"/>
  <c r="G43" i="4"/>
  <c r="H26" i="4"/>
  <c r="G26" i="4"/>
  <c r="H9" i="4"/>
  <c r="G9" i="4"/>
  <c r="H94" i="3" l="1"/>
  <c r="G94" i="3"/>
  <c r="H77" i="3"/>
  <c r="G77" i="3"/>
  <c r="H60" i="3"/>
  <c r="G60" i="3"/>
  <c r="H43" i="3"/>
  <c r="G43" i="3"/>
  <c r="H26" i="3"/>
  <c r="G26" i="3"/>
  <c r="I10" i="3"/>
  <c r="I11" i="3"/>
  <c r="I12" i="3"/>
  <c r="I13" i="3"/>
  <c r="I14" i="3"/>
  <c r="I15" i="3"/>
  <c r="G41" i="2"/>
  <c r="H41" i="2"/>
  <c r="F42" i="2"/>
  <c r="E42" i="2" l="1"/>
  <c r="D42" i="2"/>
  <c r="C42" i="2"/>
  <c r="B42" i="2"/>
  <c r="I9" i="3"/>
  <c r="D4" i="14"/>
  <c r="D5" i="14" s="1"/>
  <c r="D6" i="14" s="1"/>
  <c r="D7" i="14" s="1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E3" i="14"/>
  <c r="E4" i="14" s="1"/>
  <c r="E5" i="14" s="1"/>
  <c r="E6" i="14" s="1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D117" i="13"/>
  <c r="C117" i="13"/>
  <c r="B117" i="13"/>
  <c r="I115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H90" i="13"/>
  <c r="G90" i="13"/>
  <c r="F90" i="13"/>
  <c r="E90" i="13"/>
  <c r="D90" i="13"/>
  <c r="C90" i="13"/>
  <c r="B90" i="13"/>
  <c r="I88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H63" i="13"/>
  <c r="G63" i="13"/>
  <c r="F63" i="13"/>
  <c r="E63" i="13"/>
  <c r="D63" i="13"/>
  <c r="C63" i="13"/>
  <c r="B63" i="13"/>
  <c r="I61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H36" i="13"/>
  <c r="G36" i="13"/>
  <c r="F36" i="13"/>
  <c r="E36" i="13"/>
  <c r="D36" i="13"/>
  <c r="C36" i="13"/>
  <c r="B36" i="13"/>
  <c r="I34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H9" i="13"/>
  <c r="G9" i="13"/>
  <c r="F9" i="13"/>
  <c r="E9" i="13"/>
  <c r="D9" i="13"/>
  <c r="C9" i="13"/>
  <c r="B9" i="13"/>
  <c r="I7" i="13"/>
  <c r="I162" i="12"/>
  <c r="I161" i="12"/>
  <c r="I160" i="12"/>
  <c r="I159" i="12"/>
  <c r="I158" i="12"/>
  <c r="I157" i="12"/>
  <c r="I156" i="12"/>
  <c r="I155" i="12"/>
  <c r="I154" i="12"/>
  <c r="I153" i="12"/>
  <c r="I152" i="12"/>
  <c r="I151" i="12"/>
  <c r="I150" i="12"/>
  <c r="I149" i="12"/>
  <c r="I148" i="12"/>
  <c r="I147" i="12"/>
  <c r="I146" i="12"/>
  <c r="I145" i="12"/>
  <c r="H144" i="12"/>
  <c r="G144" i="12"/>
  <c r="F144" i="12"/>
  <c r="E144" i="12"/>
  <c r="D144" i="12"/>
  <c r="C144" i="12"/>
  <c r="B144" i="12"/>
  <c r="I142" i="12"/>
  <c r="I135" i="12"/>
  <c r="I134" i="12"/>
  <c r="I133" i="12"/>
  <c r="I132" i="12"/>
  <c r="I131" i="12"/>
  <c r="I130" i="12"/>
  <c r="I129" i="12"/>
  <c r="I128" i="12"/>
  <c r="I127" i="12"/>
  <c r="I126" i="12"/>
  <c r="I125" i="12"/>
  <c r="I124" i="12"/>
  <c r="I123" i="12"/>
  <c r="I122" i="12"/>
  <c r="I121" i="12"/>
  <c r="I120" i="12"/>
  <c r="I119" i="12"/>
  <c r="I118" i="12"/>
  <c r="H117" i="12"/>
  <c r="G117" i="12"/>
  <c r="F117" i="12"/>
  <c r="E117" i="12"/>
  <c r="D117" i="12"/>
  <c r="C117" i="12"/>
  <c r="B117" i="12"/>
  <c r="I115" i="12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2" i="12"/>
  <c r="I91" i="12"/>
  <c r="H90" i="12"/>
  <c r="G90" i="12"/>
  <c r="F90" i="12"/>
  <c r="E90" i="12"/>
  <c r="D90" i="12"/>
  <c r="C90" i="12"/>
  <c r="B90" i="12"/>
  <c r="I88" i="12"/>
  <c r="I81" i="12"/>
  <c r="I80" i="12"/>
  <c r="I79" i="12"/>
  <c r="I78" i="12"/>
  <c r="I77" i="12"/>
  <c r="I76" i="12"/>
  <c r="I75" i="12"/>
  <c r="I74" i="12"/>
  <c r="I73" i="12"/>
  <c r="I72" i="12"/>
  <c r="I71" i="12"/>
  <c r="I70" i="12"/>
  <c r="I69" i="12"/>
  <c r="I68" i="12"/>
  <c r="I67" i="12"/>
  <c r="I66" i="12"/>
  <c r="I65" i="12"/>
  <c r="I64" i="12"/>
  <c r="H63" i="12"/>
  <c r="G63" i="12"/>
  <c r="F63" i="12"/>
  <c r="E63" i="12"/>
  <c r="D63" i="12"/>
  <c r="C63" i="12"/>
  <c r="B63" i="12"/>
  <c r="I61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H36" i="12"/>
  <c r="G36" i="12"/>
  <c r="F36" i="12"/>
  <c r="E36" i="12"/>
  <c r="D36" i="12"/>
  <c r="C36" i="12"/>
  <c r="B36" i="12"/>
  <c r="I34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H9" i="12"/>
  <c r="G9" i="12"/>
  <c r="F9" i="12"/>
  <c r="I7" i="12"/>
  <c r="I75" i="11"/>
  <c r="E58" i="11"/>
  <c r="D58" i="11"/>
  <c r="C58" i="11"/>
  <c r="B58" i="11"/>
  <c r="F41" i="11"/>
  <c r="E41" i="11"/>
  <c r="D41" i="11"/>
  <c r="C41" i="11"/>
  <c r="B41" i="11"/>
  <c r="F24" i="11"/>
  <c r="E24" i="11"/>
  <c r="D24" i="11"/>
  <c r="C24" i="11"/>
  <c r="B24" i="11"/>
  <c r="F7" i="11"/>
  <c r="I7" i="11" s="1"/>
  <c r="I100" i="10"/>
  <c r="I99" i="10"/>
  <c r="I98" i="10"/>
  <c r="I97" i="10"/>
  <c r="I96" i="10"/>
  <c r="I95" i="10"/>
  <c r="I94" i="10"/>
  <c r="I92" i="10"/>
  <c r="E75" i="10"/>
  <c r="D75" i="10"/>
  <c r="C75" i="10"/>
  <c r="B75" i="10"/>
  <c r="F58" i="10"/>
  <c r="E58" i="10"/>
  <c r="D58" i="10"/>
  <c r="C58" i="10"/>
  <c r="B58" i="10"/>
  <c r="F41" i="10"/>
  <c r="D41" i="10"/>
  <c r="C41" i="10"/>
  <c r="B41" i="10"/>
  <c r="F24" i="10"/>
  <c r="E24" i="10"/>
  <c r="D24" i="10"/>
  <c r="C24" i="10"/>
  <c r="B24" i="10"/>
  <c r="F7" i="10"/>
  <c r="E7" i="10"/>
  <c r="D7" i="10"/>
  <c r="B92" i="9"/>
  <c r="I92" i="9" s="1"/>
  <c r="F75" i="9"/>
  <c r="E75" i="9"/>
  <c r="D75" i="9"/>
  <c r="C75" i="9"/>
  <c r="B75" i="9"/>
  <c r="F58" i="9"/>
  <c r="E58" i="9"/>
  <c r="D58" i="9"/>
  <c r="C58" i="9"/>
  <c r="B58" i="9"/>
  <c r="F41" i="9"/>
  <c r="E41" i="9"/>
  <c r="D41" i="9"/>
  <c r="C41" i="9"/>
  <c r="B41" i="9"/>
  <c r="F24" i="9"/>
  <c r="E24" i="9"/>
  <c r="D24" i="9"/>
  <c r="C24" i="9"/>
  <c r="I15" i="9"/>
  <c r="I14" i="9"/>
  <c r="I13" i="9"/>
  <c r="I12" i="9"/>
  <c r="I11" i="9"/>
  <c r="I10" i="9"/>
  <c r="H9" i="9"/>
  <c r="G9" i="9"/>
  <c r="I7" i="9"/>
  <c r="I83" i="8"/>
  <c r="I82" i="8"/>
  <c r="I81" i="8"/>
  <c r="I80" i="8"/>
  <c r="I79" i="8"/>
  <c r="I78" i="8"/>
  <c r="I77" i="8"/>
  <c r="I75" i="8"/>
  <c r="F58" i="8"/>
  <c r="E58" i="8"/>
  <c r="D58" i="8"/>
  <c r="C58" i="8"/>
  <c r="B58" i="8"/>
  <c r="F41" i="8"/>
  <c r="E41" i="8"/>
  <c r="D41" i="8"/>
  <c r="C41" i="8"/>
  <c r="B41" i="8"/>
  <c r="F24" i="8"/>
  <c r="E24" i="8"/>
  <c r="D24" i="8"/>
  <c r="C24" i="8"/>
  <c r="B24" i="8"/>
  <c r="F7" i="8"/>
  <c r="E7" i="8"/>
  <c r="D75" i="7"/>
  <c r="C75" i="7"/>
  <c r="B75" i="7"/>
  <c r="F58" i="7"/>
  <c r="E58" i="7"/>
  <c r="D58" i="7"/>
  <c r="C58" i="7"/>
  <c r="B58" i="7"/>
  <c r="F41" i="7"/>
  <c r="E41" i="7"/>
  <c r="F24" i="7"/>
  <c r="E24" i="7"/>
  <c r="D24" i="7"/>
  <c r="C24" i="7"/>
  <c r="B24" i="7"/>
  <c r="F7" i="7"/>
  <c r="E7" i="7"/>
  <c r="D75" i="6"/>
  <c r="C75" i="6"/>
  <c r="B75" i="6"/>
  <c r="F58" i="6"/>
  <c r="E58" i="6"/>
  <c r="D58" i="6"/>
  <c r="C58" i="6"/>
  <c r="B58" i="6"/>
  <c r="F41" i="6"/>
  <c r="E41" i="6"/>
  <c r="D41" i="6"/>
  <c r="C41" i="6"/>
  <c r="B41" i="6"/>
  <c r="F24" i="6"/>
  <c r="E24" i="6"/>
  <c r="D24" i="6"/>
  <c r="C24" i="6"/>
  <c r="B24" i="6"/>
  <c r="I15" i="6"/>
  <c r="I14" i="6"/>
  <c r="I13" i="6"/>
  <c r="I12" i="6"/>
  <c r="I11" i="6"/>
  <c r="I10" i="6"/>
  <c r="I9" i="6"/>
  <c r="I7" i="6"/>
  <c r="I83" i="5"/>
  <c r="I82" i="5"/>
  <c r="I81" i="5"/>
  <c r="I80" i="5"/>
  <c r="I79" i="5"/>
  <c r="I78" i="5"/>
  <c r="I77" i="5"/>
  <c r="I75" i="5"/>
  <c r="E58" i="5"/>
  <c r="D58" i="5"/>
  <c r="C58" i="5"/>
  <c r="B58" i="5"/>
  <c r="F41" i="5"/>
  <c r="E41" i="5"/>
  <c r="D41" i="5"/>
  <c r="C41" i="5"/>
  <c r="B41" i="5"/>
  <c r="C24" i="5"/>
  <c r="B24" i="5"/>
  <c r="F7" i="5"/>
  <c r="I7" i="5" s="1"/>
  <c r="I102" i="4"/>
  <c r="I101" i="4"/>
  <c r="I100" i="4"/>
  <c r="I99" i="4"/>
  <c r="I98" i="4"/>
  <c r="I97" i="4"/>
  <c r="I96" i="4"/>
  <c r="I94" i="4"/>
  <c r="E77" i="4"/>
  <c r="D77" i="4"/>
  <c r="C77" i="4"/>
  <c r="B77" i="4"/>
  <c r="F59" i="4"/>
  <c r="E59" i="4"/>
  <c r="D59" i="4"/>
  <c r="C59" i="4"/>
  <c r="B59" i="4"/>
  <c r="F41" i="4"/>
  <c r="E41" i="4"/>
  <c r="D41" i="4"/>
  <c r="C41" i="4"/>
  <c r="B41" i="4"/>
  <c r="F24" i="4"/>
  <c r="E24" i="4"/>
  <c r="D24" i="4"/>
  <c r="C24" i="4"/>
  <c r="B24" i="4"/>
  <c r="F7" i="4"/>
  <c r="E7" i="4"/>
  <c r="C92" i="3"/>
  <c r="B92" i="3"/>
  <c r="F75" i="3"/>
  <c r="E75" i="3"/>
  <c r="D75" i="3"/>
  <c r="C75" i="3"/>
  <c r="B75" i="3"/>
  <c r="F58" i="3"/>
  <c r="E58" i="3"/>
  <c r="D58" i="3"/>
  <c r="C58" i="3"/>
  <c r="B58" i="3"/>
  <c r="F41" i="3"/>
  <c r="D41" i="3"/>
  <c r="C41" i="3"/>
  <c r="B41" i="3"/>
  <c r="F24" i="3"/>
  <c r="E24" i="3"/>
  <c r="D24" i="3"/>
  <c r="C24" i="3"/>
  <c r="B24" i="3"/>
  <c r="I7" i="3"/>
  <c r="F71" i="2"/>
  <c r="E71" i="2"/>
  <c r="D71" i="2"/>
  <c r="C71" i="2"/>
  <c r="B71" i="2"/>
  <c r="F55" i="2"/>
  <c r="E55" i="2"/>
  <c r="D55" i="2"/>
  <c r="C55" i="2"/>
  <c r="B55" i="2"/>
  <c r="F39" i="2"/>
  <c r="E39" i="2"/>
  <c r="D39" i="2"/>
  <c r="C39" i="2"/>
  <c r="B39" i="2"/>
  <c r="I31" i="2"/>
  <c r="I30" i="2"/>
  <c r="I29" i="2"/>
  <c r="I28" i="2"/>
  <c r="I27" i="2"/>
  <c r="I26" i="2"/>
  <c r="I25" i="2"/>
  <c r="I23" i="2"/>
  <c r="I15" i="2"/>
  <c r="I14" i="2"/>
  <c r="I13" i="2"/>
  <c r="I12" i="2"/>
  <c r="I11" i="2"/>
  <c r="I10" i="2"/>
  <c r="I9" i="2"/>
  <c r="I7" i="2"/>
  <c r="A84" i="1"/>
  <c r="A82" i="1"/>
  <c r="I9" i="12" l="1"/>
  <c r="I63" i="12"/>
  <c r="I9" i="13"/>
  <c r="I117" i="13"/>
  <c r="I11" i="5"/>
  <c r="F43" i="2"/>
  <c r="I10" i="5"/>
  <c r="I10" i="4"/>
  <c r="E43" i="2"/>
  <c r="D43" i="2"/>
  <c r="C43" i="2"/>
  <c r="I78" i="3"/>
  <c r="I44" i="3"/>
  <c r="B43" i="2"/>
  <c r="I44" i="4"/>
  <c r="I61" i="5"/>
  <c r="I78" i="6"/>
  <c r="I62" i="4"/>
  <c r="I27" i="5"/>
  <c r="I61" i="6"/>
  <c r="I61" i="3"/>
  <c r="I27" i="3"/>
  <c r="I95" i="3"/>
  <c r="I42" i="2"/>
  <c r="I44" i="5"/>
  <c r="I44" i="6"/>
  <c r="I27" i="4"/>
  <c r="I80" i="4"/>
  <c r="I27" i="6"/>
  <c r="I9" i="9"/>
  <c r="I58" i="5"/>
  <c r="I24" i="9"/>
  <c r="I58" i="9"/>
  <c r="I7" i="10"/>
  <c r="I24" i="4"/>
  <c r="I59" i="4"/>
  <c r="I77" i="4"/>
  <c r="I75" i="10"/>
  <c r="I41" i="11"/>
  <c r="I58" i="11"/>
  <c r="I92" i="3"/>
  <c r="I58" i="10"/>
  <c r="I7" i="4"/>
  <c r="I24" i="6"/>
  <c r="I41" i="6"/>
  <c r="I58" i="6"/>
  <c r="I75" i="6"/>
  <c r="I24" i="7"/>
  <c r="I41" i="7"/>
  <c r="I58" i="7"/>
  <c r="I75" i="7"/>
  <c r="I24" i="8"/>
  <c r="I58" i="8"/>
  <c r="I39" i="2"/>
  <c r="I55" i="2"/>
  <c r="I71" i="2"/>
  <c r="I24" i="3"/>
  <c r="I58" i="3"/>
  <c r="I117" i="12"/>
  <c r="I63" i="13"/>
  <c r="I75" i="3"/>
  <c r="I41" i="4"/>
  <c r="I41" i="5"/>
  <c r="I7" i="7"/>
  <c r="I7" i="8"/>
  <c r="I41" i="8"/>
  <c r="I41" i="9"/>
  <c r="I75" i="9"/>
  <c r="I24" i="10"/>
  <c r="I41" i="10"/>
  <c r="I24" i="11"/>
  <c r="I36" i="12"/>
  <c r="I90" i="12"/>
  <c r="I144" i="12"/>
  <c r="I36" i="13"/>
  <c r="I90" i="13"/>
  <c r="I41" i="3"/>
  <c r="I24" i="5"/>
  <c r="F42" i="1" l="1"/>
  <c r="I28" i="6"/>
  <c r="G44" i="1"/>
  <c r="I11" i="4"/>
  <c r="I44" i="1"/>
  <c r="I45" i="5"/>
  <c r="I79" i="6"/>
  <c r="K44" i="1"/>
  <c r="I28" i="3"/>
  <c r="I96" i="3"/>
  <c r="I63" i="4"/>
  <c r="I28" i="5"/>
  <c r="J44" i="1"/>
  <c r="H44" i="1"/>
  <c r="F44" i="2"/>
  <c r="B44" i="1"/>
  <c r="I62" i="3"/>
  <c r="I45" i="4"/>
  <c r="I45" i="6"/>
  <c r="E44" i="2"/>
  <c r="D44" i="2"/>
  <c r="I28" i="4"/>
  <c r="E44" i="1"/>
  <c r="C44" i="2"/>
  <c r="E42" i="1"/>
  <c r="G42" i="1"/>
  <c r="C44" i="1"/>
  <c r="I79" i="3"/>
  <c r="I43" i="2"/>
  <c r="I45" i="3"/>
  <c r="I62" i="5"/>
  <c r="I62" i="6"/>
  <c r="I81" i="4"/>
  <c r="B42" i="1"/>
  <c r="H42" i="1"/>
  <c r="K42" i="1"/>
  <c r="J42" i="1"/>
  <c r="I42" i="1"/>
  <c r="C42" i="1"/>
  <c r="D42" i="1"/>
  <c r="F44" i="1"/>
  <c r="D44" i="1"/>
  <c r="B44" i="2"/>
  <c r="M44" i="1" l="1"/>
  <c r="M42" i="1"/>
  <c r="I29" i="3"/>
  <c r="I46" i="6"/>
  <c r="I12" i="4"/>
  <c r="I12" i="5"/>
  <c r="I13" i="5"/>
  <c r="I64" i="4"/>
  <c r="I46" i="4"/>
  <c r="I29" i="5"/>
  <c r="I80" i="3"/>
  <c r="I46" i="5"/>
  <c r="I44" i="2"/>
  <c r="I63" i="3"/>
  <c r="I46" i="3"/>
  <c r="I63" i="5"/>
  <c r="I80" i="6"/>
  <c r="I63" i="6"/>
  <c r="I97" i="3"/>
  <c r="I29" i="4"/>
  <c r="I82" i="4"/>
  <c r="I29" i="6"/>
  <c r="B84" i="1" l="1"/>
  <c r="I81" i="3"/>
  <c r="I81" i="6"/>
  <c r="I98" i="3"/>
  <c r="I13" i="4"/>
  <c r="I64" i="3"/>
  <c r="I30" i="6"/>
  <c r="I47" i="4"/>
  <c r="I45" i="2"/>
  <c r="I30" i="4"/>
  <c r="I47" i="5"/>
  <c r="I30" i="3"/>
  <c r="I65" i="4"/>
  <c r="I30" i="5"/>
  <c r="I47" i="6"/>
  <c r="I14" i="5"/>
  <c r="I47" i="3"/>
  <c r="I64" i="5"/>
  <c r="I64" i="6"/>
  <c r="I83" i="4"/>
  <c r="H83" i="1" l="1"/>
  <c r="I83" i="1"/>
  <c r="G83" i="1"/>
  <c r="I82" i="3"/>
  <c r="I31" i="4"/>
  <c r="I14" i="4"/>
  <c r="I46" i="2"/>
  <c r="I65" i="3"/>
  <c r="I65" i="6"/>
  <c r="I48" i="5"/>
  <c r="I15" i="5"/>
  <c r="I48" i="3"/>
  <c r="I65" i="5"/>
  <c r="I82" i="6"/>
  <c r="I48" i="4"/>
  <c r="I66" i="4"/>
  <c r="I31" i="5"/>
  <c r="I32" i="4"/>
  <c r="I47" i="2"/>
  <c r="I99" i="3"/>
  <c r="I31" i="3"/>
  <c r="I48" i="6"/>
  <c r="I84" i="4"/>
  <c r="I31" i="6"/>
  <c r="I67" i="4" l="1"/>
  <c r="I32" i="5"/>
  <c r="I49" i="3"/>
  <c r="I66" i="5"/>
  <c r="I66" i="6"/>
  <c r="I85" i="4"/>
  <c r="I83" i="6"/>
  <c r="I83" i="3"/>
  <c r="I49" i="5"/>
  <c r="I32" i="3"/>
  <c r="I49" i="6"/>
  <c r="I15" i="4"/>
  <c r="I100" i="3"/>
  <c r="I66" i="3"/>
  <c r="I32" i="6"/>
  <c r="I49" i="4"/>
  <c r="C41" i="2" l="1"/>
  <c r="F41" i="2"/>
  <c r="E41" i="2"/>
  <c r="D41" i="2"/>
  <c r="I9" i="5" l="1"/>
  <c r="I9" i="4"/>
  <c r="I60" i="3"/>
  <c r="I61" i="4"/>
  <c r="I43" i="4"/>
  <c r="I26" i="5"/>
  <c r="I26" i="6"/>
  <c r="I43" i="6"/>
  <c r="I60" i="5"/>
  <c r="I43" i="5"/>
  <c r="I60" i="6"/>
  <c r="I79" i="4"/>
  <c r="I77" i="6"/>
  <c r="I77" i="3"/>
  <c r="I43" i="3"/>
  <c r="I94" i="3"/>
  <c r="I26" i="4"/>
  <c r="I26" i="3"/>
  <c r="B41" i="2"/>
  <c r="I41" i="2" s="1"/>
  <c r="G43" i="1" l="1"/>
  <c r="B43" i="1"/>
  <c r="C43" i="1"/>
  <c r="D43" i="1"/>
  <c r="I43" i="1"/>
  <c r="K43" i="1"/>
  <c r="J43" i="1"/>
  <c r="E43" i="1"/>
  <c r="H43" i="1"/>
  <c r="F43" i="1"/>
  <c r="M43" i="1" l="1"/>
  <c r="B86" i="1" s="1"/>
  <c r="I85" i="1" s="1"/>
  <c r="G85" i="1" l="1"/>
  <c r="H85" i="1"/>
  <c r="B82" i="1"/>
  <c r="I81" i="1" s="1"/>
  <c r="H81" i="1" l="1"/>
  <c r="G81" i="1"/>
</calcChain>
</file>

<file path=xl/comments1.xml><?xml version="1.0" encoding="utf-8"?>
<comments xmlns="http://schemas.openxmlformats.org/spreadsheetml/2006/main">
  <authors>
    <author/>
  </authors>
  <commentList>
    <comment ref="E22" authorId="0">
      <text>
        <r>
          <rPr>
            <sz val="8"/>
            <color rgb="FF000000"/>
            <rFont val="Tahoma"/>
            <family val="2"/>
          </rPr>
          <t>Comezo Curso 
E. Infantil
E. Primaria</t>
        </r>
      </text>
    </comment>
    <comment ref="C38" authorId="0">
      <text>
        <r>
          <rPr>
            <sz val="8"/>
            <color rgb="FF000000"/>
            <rFont val="Tahoma"/>
            <family val="2"/>
          </rPr>
          <t>Comezo Curso
E. Secundaria
Bac</t>
        </r>
      </text>
    </comment>
    <comment ref="A55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71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58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75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92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7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21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23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34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48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50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61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75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77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88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102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104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115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129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131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142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156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158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A7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21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23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34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48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50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61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75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77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88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102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104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  <comment ref="A115" authorId="0">
      <text>
        <r>
          <rPr>
            <sz val="11"/>
            <color rgb="FF000000"/>
            <rFont val="Calibri"/>
            <family val="2"/>
          </rPr>
          <t>Inclue as Gardas</t>
        </r>
      </text>
    </comment>
    <comment ref="A129" authorId="0">
      <text>
        <r>
          <rPr>
            <sz val="8"/>
            <color rgb="FF000000"/>
            <rFont val="Tahoma"/>
            <family val="2"/>
          </rPr>
          <t>Festivais, Samaín, Nadal...</t>
        </r>
      </text>
    </comment>
    <comment ref="A131" authorId="0">
      <text>
        <r>
          <rPr>
            <sz val="8"/>
            <color rgb="FF000000"/>
            <rFont val="Tahoma"/>
            <family val="2"/>
          </rPr>
          <t>Horas realizadas ao Fin do Curso no que non están os alumnos</t>
        </r>
      </text>
    </comment>
  </commentList>
</comments>
</file>

<file path=xl/sharedStrings.xml><?xml version="1.0" encoding="utf-8"?>
<sst xmlns="http://schemas.openxmlformats.org/spreadsheetml/2006/main" count="1721" uniqueCount="169">
  <si>
    <t>A - DATOS PERSOAIS:</t>
  </si>
  <si>
    <t>B - INTRODUCE O TEU HORARIO:</t>
  </si>
  <si>
    <t>Luns</t>
  </si>
  <si>
    <t>Martes</t>
  </si>
  <si>
    <t>Mércores</t>
  </si>
  <si>
    <t>Xoves</t>
  </si>
  <si>
    <t>Venres</t>
  </si>
  <si>
    <r>
      <rPr>
        <b/>
        <sz val="11"/>
        <color rgb="FFFF0000"/>
        <rFont val="Calibri"/>
        <family val="2"/>
      </rPr>
      <t>Día de Atención de Páis</t>
    </r>
    <r>
      <rPr>
        <b/>
        <sz val="11"/>
        <color rgb="FFFF0000"/>
        <rFont val="Calibri"/>
        <family val="2"/>
      </rPr>
      <t>(en Minutos)</t>
    </r>
  </si>
  <si>
    <t>Set.</t>
  </si>
  <si>
    <t>Out.</t>
  </si>
  <si>
    <t>Nov</t>
  </si>
  <si>
    <t>Dec</t>
  </si>
  <si>
    <t>Xan.</t>
  </si>
  <si>
    <t>Feb.</t>
  </si>
  <si>
    <t>Mar.</t>
  </si>
  <si>
    <t>Abr.</t>
  </si>
  <si>
    <t>Maio</t>
  </si>
  <si>
    <t>Xuño</t>
  </si>
  <si>
    <t>Xullo</t>
  </si>
  <si>
    <t>Agosto</t>
  </si>
  <si>
    <t>Horas Lectivas</t>
  </si>
  <si>
    <t>8.- Corrección de Exercicios e Traballos</t>
  </si>
  <si>
    <t>9.- Preparación de Clases</t>
  </si>
  <si>
    <t>10.- Formación</t>
  </si>
  <si>
    <t>11.- Preparación de Actividades</t>
  </si>
  <si>
    <t>12.- Reunións Programas de Calidade</t>
  </si>
  <si>
    <t>13.- Programación de Final de Curso</t>
  </si>
  <si>
    <t>14.- Preparación e Seguemento FCT</t>
  </si>
  <si>
    <t>15.- Memoria Fin de Curso</t>
  </si>
  <si>
    <t>16.- Excursións  máis aló horario lectivo</t>
  </si>
  <si>
    <t>17.- Outras</t>
  </si>
  <si>
    <t>HORARIO MÁXIMO SEGÚN CONVENIO</t>
  </si>
  <si>
    <t>REALIDADE</t>
  </si>
  <si>
    <t>Total de Horas Lectivas que debes impartir</t>
  </si>
  <si>
    <t>Total de Horas Lectivas Impartidas</t>
  </si>
  <si>
    <t>Mes de Setembro 2017</t>
  </si>
  <si>
    <t>Semana 1</t>
  </si>
  <si>
    <t>Sábado</t>
  </si>
  <si>
    <t>Domingo</t>
  </si>
  <si>
    <t>Total (en h)</t>
  </si>
  <si>
    <r>
      <rPr>
        <b/>
        <sz val="11"/>
        <color rgb="FFFF0000"/>
        <rFont val="Calibri"/>
        <family val="2"/>
      </rPr>
      <t>Horas Lectivas</t>
    </r>
    <r>
      <rPr>
        <b/>
        <sz val="11"/>
        <color rgb="FFFF0000"/>
        <rFont val="Calibri"/>
        <family val="2"/>
      </rPr>
      <t>(en Minutos)</t>
    </r>
  </si>
  <si>
    <t/>
  </si>
  <si>
    <r>
      <rPr>
        <b/>
        <sz val="11"/>
        <color rgb="FFFF0000"/>
        <rFont val="Calibri"/>
        <family val="2"/>
      </rPr>
      <t>Horas Complementarias</t>
    </r>
    <r>
      <rPr>
        <b/>
        <sz val="11"/>
        <color rgb="FFFF0000"/>
        <rFont val="Calibri"/>
        <family val="2"/>
      </rPr>
      <t>(en Minutos)</t>
    </r>
  </si>
  <si>
    <t>Recreos*</t>
  </si>
  <si>
    <t>Semana 2</t>
  </si>
  <si>
    <r>
      <rPr>
        <b/>
        <sz val="11"/>
        <color rgb="FFFF0000"/>
        <rFont val="Calibri"/>
        <family val="2"/>
      </rPr>
      <t>Horas Lectivas</t>
    </r>
    <r>
      <rPr>
        <b/>
        <sz val="11"/>
        <color rgb="FFFF0000"/>
        <rFont val="Calibri"/>
        <family val="2"/>
      </rPr>
      <t>(en Minutos)</t>
    </r>
  </si>
  <si>
    <t>Semana 3</t>
  </si>
  <si>
    <r>
      <rPr>
        <b/>
        <sz val="11"/>
        <color rgb="FFFF0000"/>
        <rFont val="Calibri"/>
        <family val="2"/>
      </rPr>
      <t>Horas Complementarias</t>
    </r>
    <r>
      <rPr>
        <b/>
        <sz val="11"/>
        <color rgb="FFFF0000"/>
        <rFont val="Calibri"/>
        <family val="2"/>
      </rPr>
      <t>(en Minutos.)</t>
    </r>
  </si>
  <si>
    <t>Semana 4</t>
  </si>
  <si>
    <t>Semana 5</t>
  </si>
  <si>
    <t>Mes de Outubro 2017</t>
  </si>
  <si>
    <t>Semana 6</t>
  </si>
  <si>
    <t>Mes de Novembro 2017</t>
  </si>
  <si>
    <t>Mes de Decembro 2017</t>
  </si>
  <si>
    <t/>
  </si>
  <si>
    <t>Mes de Xaneiro 2018</t>
  </si>
  <si>
    <t>Mes de Febreiro 2018</t>
  </si>
  <si>
    <t>Mes de Marzo 2018</t>
  </si>
  <si>
    <t>Mes de Abril 2018</t>
  </si>
  <si>
    <t>Mes de Maio 2018</t>
  </si>
  <si>
    <t>Mes de Xuño 2018</t>
  </si>
  <si>
    <t>Mes de Xulio 2018</t>
  </si>
  <si>
    <t>Mes de Agosto 2018</t>
  </si>
  <si>
    <t>Sexo</t>
  </si>
  <si>
    <t>Tipo de Contrato</t>
  </si>
  <si>
    <t>Niveis Educativos</t>
  </si>
  <si>
    <t>Horas</t>
  </si>
  <si>
    <t>Materias</t>
  </si>
  <si>
    <t>Home</t>
  </si>
  <si>
    <t>Formación</t>
  </si>
  <si>
    <t>Muller</t>
  </si>
  <si>
    <t>Prácticas</t>
  </si>
  <si>
    <t>Relevo</t>
  </si>
  <si>
    <t>máis de 5</t>
  </si>
  <si>
    <t>Recreos</t>
  </si>
  <si>
    <t>COMENTARIO</t>
  </si>
  <si>
    <t>F - XORNADA ANUAL QUE DEBES FACER SEGÚN O TEU CONTRATO</t>
  </si>
  <si>
    <t xml:space="preserve">Fixo </t>
  </si>
  <si>
    <t>Fixo Discontinuo</t>
  </si>
  <si>
    <t>Obra e Servizo</t>
  </si>
  <si>
    <t>Interinidade</t>
  </si>
  <si>
    <t>Nº de Sesións de Gardas</t>
  </si>
  <si>
    <t>Ocos entre clase e clase que quedan no teu horario (en Minutos)</t>
  </si>
  <si>
    <t>Atención de Páis (en Minutos)</t>
  </si>
  <si>
    <t>Titoría alumnado (en Minutos)</t>
  </si>
  <si>
    <t>Biblioteca (en Minutos)</t>
  </si>
  <si>
    <t>Reunións de departamento e coordinacións (en Minutos)</t>
  </si>
  <si>
    <t>C - DÍA(S) PEDIDO(S) POLO CENTRO E/OU FESTIVOS LOCAIS QUE CAIAN EN LECTIVOS PARA RESTAR A CARGA ANUAL</t>
  </si>
  <si>
    <t>Total Horas 
(Lectivas + Non Lectivas):</t>
  </si>
  <si>
    <t>Total de Horas Non Lectivas
que debes  Realizadar</t>
  </si>
  <si>
    <t>Total de Horas Non Lectivas
Realizadas</t>
  </si>
  <si>
    <t>Horas Non Lectivas</t>
  </si>
  <si>
    <t>1º dia Festivo</t>
  </si>
  <si>
    <t>Lectivas</t>
  </si>
  <si>
    <t>Non Lectivas</t>
  </si>
  <si>
    <t>2º dia Festivo</t>
  </si>
  <si>
    <t>Dias</t>
  </si>
  <si>
    <t>Total</t>
  </si>
  <si>
    <r>
      <t xml:space="preserve">Recreos </t>
    </r>
    <r>
      <rPr>
        <b/>
        <sz val="12"/>
        <color rgb="FFFF0000"/>
        <rFont val="Calibri"/>
        <family val="2"/>
      </rPr>
      <t>(con ou sen vixiancia de patio)</t>
    </r>
  </si>
  <si>
    <t xml:space="preserve">Ocos entre clase e clase que quedan no teu horario </t>
  </si>
  <si>
    <t>Atención de Páis</t>
  </si>
  <si>
    <t>Reunións de departamento e coordinacións</t>
  </si>
  <si>
    <t xml:space="preserve">Biblioteca </t>
  </si>
  <si>
    <t>I) Nº de SESIÓNS</t>
  </si>
  <si>
    <t>II) Nº de MINUTOS</t>
  </si>
  <si>
    <t>Actividades de participación ou representación institucional do centro</t>
  </si>
  <si>
    <t xml:space="preserve">Reunións de carácter non períodico coa dirección ou xefatura de estudios </t>
  </si>
  <si>
    <t>Titoría profesorado en prácticas</t>
  </si>
  <si>
    <t>Tempo adicado á traballo de corrección e preparación da actividade docente na casa</t>
  </si>
  <si>
    <t>Aulas matinales ou de madrugadores</t>
  </si>
  <si>
    <t>Comedor</t>
  </si>
  <si>
    <t>Transporte escolar</t>
  </si>
  <si>
    <t>Mantemento equipos informáticos.</t>
  </si>
  <si>
    <t>Atención ao alumnado antes ou despois do horario escolar.</t>
  </si>
  <si>
    <t>Clases de reforzo despois do horario escolar</t>
  </si>
  <si>
    <r>
      <t xml:space="preserve">E - XORNADA VARIABLE AO LONGO DO CURSO </t>
    </r>
    <r>
      <rPr>
        <b/>
        <sz val="16"/>
        <color rgb="FFFF0000"/>
        <rFont val="Calibri"/>
        <family val="2"/>
      </rPr>
      <t>(En Horas)</t>
    </r>
  </si>
  <si>
    <t>Coordinación de  actividades complementarias e extraescolares</t>
  </si>
  <si>
    <t>Período  final  de curso sen alumnado</t>
  </si>
  <si>
    <t>As horas de formación organizadas polo centro</t>
  </si>
  <si>
    <t>Actividades complementarias que exceden da xornada laboral</t>
  </si>
  <si>
    <t>Sesións de avaliación</t>
  </si>
  <si>
    <t>Claustros</t>
  </si>
  <si>
    <t>Outras</t>
  </si>
  <si>
    <t>Recepción alumnado previo ao inicio da actividade docente</t>
  </si>
  <si>
    <t>Festivos</t>
  </si>
  <si>
    <t>Totais</t>
  </si>
  <si>
    <t>** Nota importante: Por ditame da comisión paritaria non se poden pasar horas lectivas a non lectivas nin viceversa.  
Para máis información podes consultar na nosa páxina web o documento “xornada do profesorado de concertada”, ou consultar coa persoa de CCOO responsable de ensino  da túa comarca</t>
  </si>
  <si>
    <t>2.- Sexo</t>
  </si>
  <si>
    <t>1.- Idade</t>
  </si>
  <si>
    <t>3.- Tipo de contrato</t>
  </si>
  <si>
    <t>4.- Nº de sesións lectivas do teu contrato</t>
  </si>
  <si>
    <t>6.- Niveis educativos nos que impartes docencia.</t>
  </si>
  <si>
    <t>Infantil</t>
  </si>
  <si>
    <t>Primaria</t>
  </si>
  <si>
    <t>ESO</t>
  </si>
  <si>
    <t>Infantil e Primaria</t>
  </si>
  <si>
    <t>Primaria e ESO</t>
  </si>
  <si>
    <t>Bacharelato</t>
  </si>
  <si>
    <t>ESO e Bacharelato</t>
  </si>
  <si>
    <t>FPB</t>
  </si>
  <si>
    <t>CGM</t>
  </si>
  <si>
    <t>CGS</t>
  </si>
  <si>
    <t>FPB e CGM</t>
  </si>
  <si>
    <t>CGM e CGS</t>
  </si>
  <si>
    <t>Masculino</t>
  </si>
  <si>
    <t>Feminino</t>
  </si>
  <si>
    <t>7.- Nº Materias que impartes docencia.</t>
  </si>
  <si>
    <t>8.- Distancia do teu domicilio ao centro (en Min)</t>
  </si>
  <si>
    <t>Nº de Materias</t>
  </si>
  <si>
    <t>Máis de 5</t>
  </si>
  <si>
    <t xml:space="preserve">distancia </t>
  </si>
  <si>
    <t>Máis de 60</t>
  </si>
  <si>
    <t>5.- Antigüidade na empresa (en Anos)</t>
  </si>
  <si>
    <r>
      <t xml:space="preserve">Nº de Sesións lectivas </t>
    </r>
    <r>
      <rPr>
        <b/>
        <sz val="12"/>
        <color rgb="FFFF0000"/>
        <rFont val="Calibri"/>
        <family val="2"/>
      </rPr>
      <t>(Clases e Titoría Alumnos)</t>
    </r>
  </si>
  <si>
    <t>Nº de Sesións de gardas</t>
  </si>
  <si>
    <t>Atención de páis</t>
  </si>
  <si>
    <t>1º Día festivo solicitado polo centro e/ou festivo local</t>
  </si>
  <si>
    <t>2º Día festivo solicitado polo centro e/ou festivo local</t>
  </si>
  <si>
    <t>Reunión de áreas  e  departamentos de carácter non periódico</t>
  </si>
  <si>
    <t>Tempo adicado á coordinación de áreas ou departamentos</t>
  </si>
  <si>
    <t>Tempo adicado á coordinación da acción titorial</t>
  </si>
  <si>
    <t>Normalización lingüística</t>
  </si>
  <si>
    <t>Período  inicio  de curso sen alumnado</t>
  </si>
  <si>
    <t xml:space="preserve">Preparación de actividades non lectivas 
(festivais, magosto, samaín, saídas escolares…)
non computadas en ítems anteriores </t>
  </si>
  <si>
    <t>Representación do profesorado no consello escolar</t>
  </si>
  <si>
    <t>Formación 8 primeiros días de xullo ou os últimos 8 de agosto</t>
  </si>
  <si>
    <t>Reunións programas de calidade</t>
  </si>
  <si>
    <t>Sesions</t>
  </si>
  <si>
    <t>D - XORNADA FIXA AO LONGO DO CURSO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</si>
</sst>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7" x14ac:knownFonts="1"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6"/>
      <color rgb="FFFFFFFF"/>
      <name val="Calibri"/>
      <family val="2"/>
    </font>
    <font>
      <b/>
      <sz val="11"/>
      <color rgb="FF002060"/>
      <name val="Calibri"/>
      <family val="2"/>
    </font>
    <font>
      <b/>
      <sz val="11"/>
      <color rgb="FFFA7D00"/>
      <name val="Calibri"/>
      <family val="2"/>
    </font>
    <font>
      <b/>
      <sz val="11"/>
      <color rgb="FF3F3F3F"/>
      <name val="Calibri"/>
      <family val="2"/>
    </font>
    <font>
      <b/>
      <sz val="11"/>
      <name val="Calibri"/>
      <family val="2"/>
    </font>
    <font>
      <b/>
      <sz val="16"/>
      <name val="Calibri"/>
      <family val="2"/>
    </font>
    <font>
      <b/>
      <sz val="14"/>
      <color rgb="FFFF0000"/>
      <name val="Calibri"/>
      <family val="2"/>
    </font>
    <font>
      <sz val="8"/>
      <color rgb="FF000000"/>
      <name val="Tahoma"/>
      <family val="2"/>
    </font>
    <font>
      <b/>
      <sz val="18"/>
      <color rgb="FFFFFFFF"/>
      <name val="Calibri"/>
      <family val="2"/>
    </font>
    <font>
      <sz val="18"/>
      <color rgb="FFFFFFFF"/>
      <name val="Calibri"/>
      <family val="2"/>
    </font>
    <font>
      <b/>
      <sz val="12"/>
      <color rgb="FFFFFFFF"/>
      <name val="Calibri"/>
      <family val="2"/>
    </font>
    <font>
      <b/>
      <sz val="14"/>
      <color rgb="FF002060"/>
      <name val="Calibri"/>
      <family val="2"/>
    </font>
    <font>
      <b/>
      <sz val="16"/>
      <color theme="0"/>
      <name val="Calibri"/>
      <family val="2"/>
    </font>
    <font>
      <b/>
      <sz val="14"/>
      <color rgb="FF000000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12"/>
      <color rgb="FFFF0000"/>
      <name val="Calibri"/>
      <family val="2"/>
    </font>
    <font>
      <b/>
      <sz val="12"/>
      <color rgb="FF3F3F3F"/>
      <name val="Calibri"/>
      <family val="2"/>
    </font>
    <font>
      <b/>
      <sz val="14"/>
      <color rgb="FF3F3F3F"/>
      <name val="Calibri"/>
      <family val="2"/>
    </font>
    <font>
      <b/>
      <sz val="16"/>
      <color rgb="FFFF0000"/>
      <name val="Calibri"/>
      <family val="2"/>
    </font>
    <font>
      <b/>
      <sz val="18"/>
      <name val="Calibri"/>
      <family val="2"/>
    </font>
    <font>
      <b/>
      <sz val="14"/>
      <color rgb="FFFFFFFF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6600"/>
        <bgColor rgb="FFFA7D00"/>
      </patternFill>
    </fill>
    <fill>
      <patternFill patternType="solid">
        <fgColor rgb="FFFFFFFF"/>
        <bgColor rgb="FFF2F2F2"/>
      </patternFill>
    </fill>
    <fill>
      <patternFill patternType="solid">
        <fgColor rgb="FFFF0000"/>
        <bgColor rgb="FF993300"/>
      </patternFill>
    </fill>
    <fill>
      <patternFill patternType="solid">
        <fgColor rgb="FF4F81BD"/>
        <bgColor rgb="FF558ED5"/>
      </patternFill>
    </fill>
    <fill>
      <patternFill patternType="solid">
        <fgColor rgb="FFA5A5A5"/>
        <bgColor rgb="FFA6A6A6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C0C0C0"/>
      </patternFill>
    </fill>
    <fill>
      <patternFill patternType="solid">
        <fgColor rgb="FF558ED5"/>
        <bgColor rgb="FF4F81BD"/>
      </patternFill>
    </fill>
    <fill>
      <patternFill patternType="solid">
        <fgColor rgb="FF8EB4E3"/>
        <bgColor rgb="FF95B3D7"/>
      </patternFill>
    </fill>
    <fill>
      <patternFill patternType="solid">
        <fgColor rgb="FFA6A6A6"/>
        <bgColor rgb="FFA5A5A5"/>
      </patternFill>
    </fill>
    <fill>
      <patternFill patternType="solid">
        <fgColor rgb="FF95B3D7"/>
        <bgColor rgb="FF8EB4E3"/>
      </patternFill>
    </fill>
    <fill>
      <patternFill patternType="solid">
        <fgColor rgb="FFFFFF00"/>
        <bgColor rgb="FFFFCC00"/>
      </patternFill>
    </fill>
    <fill>
      <patternFill patternType="solid">
        <fgColor rgb="FF00B050"/>
        <bgColor rgb="FFC0C0C0"/>
      </patternFill>
    </fill>
    <fill>
      <patternFill patternType="solid">
        <fgColor theme="0"/>
        <bgColor rgb="FFC0C0C0"/>
      </patternFill>
    </fill>
    <fill>
      <patternFill patternType="solid">
        <fgColor rgb="FFD9D9D9"/>
        <bgColor indexed="64"/>
      </patternFill>
    </fill>
    <fill>
      <patternFill patternType="solid">
        <fgColor rgb="FF00B050"/>
        <bgColor rgb="FF993300"/>
      </patternFill>
    </fill>
    <fill>
      <patternFill patternType="solid">
        <fgColor rgb="FFFFFF00"/>
        <bgColor rgb="FFC0C0C0"/>
      </patternFill>
    </fill>
  </fills>
  <borders count="3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333333"/>
      </right>
      <top/>
      <bottom/>
      <diagonal/>
    </border>
    <border>
      <left style="thin">
        <color rgb="FF808080"/>
      </left>
      <right/>
      <top style="thin">
        <color rgb="FF808080"/>
      </top>
      <bottom style="thin">
        <color rgb="FF333333"/>
      </bottom>
      <diagonal/>
    </border>
    <border>
      <left/>
      <right/>
      <top style="thin">
        <color rgb="FF808080"/>
      </top>
      <bottom style="thin">
        <color rgb="FF333333"/>
      </bottom>
      <diagonal/>
    </border>
    <border>
      <left/>
      <right style="thin">
        <color auto="1"/>
      </right>
      <top style="thin">
        <color rgb="FF808080"/>
      </top>
      <bottom style="thin">
        <color rgb="FF333333"/>
      </bottom>
      <diagonal/>
    </border>
    <border>
      <left/>
      <right style="thin">
        <color auto="1"/>
      </right>
      <top style="thin">
        <color rgb="FF808080"/>
      </top>
      <bottom style="thin">
        <color rgb="FF808080"/>
      </bottom>
      <diagonal/>
    </border>
    <border>
      <left/>
      <right style="thin">
        <color auto="1"/>
      </right>
      <top/>
      <bottom style="thick">
        <color theme="1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ck">
        <color theme="1"/>
      </bottom>
      <diagonal/>
    </border>
    <border>
      <left style="thin">
        <color rgb="FF333333"/>
      </left>
      <right/>
      <top style="thin">
        <color rgb="FF333333"/>
      </top>
      <bottom style="thick">
        <color theme="1"/>
      </bottom>
      <diagonal/>
    </border>
    <border>
      <left/>
      <right/>
      <top style="thin">
        <color rgb="FF333333"/>
      </top>
      <bottom style="thick">
        <color theme="1"/>
      </bottom>
      <diagonal/>
    </border>
    <border>
      <left/>
      <right style="thin">
        <color auto="1"/>
      </right>
      <top style="thin">
        <color rgb="FF333333"/>
      </top>
      <bottom style="thick">
        <color theme="1"/>
      </bottom>
      <diagonal/>
    </border>
    <border>
      <left style="thin">
        <color auto="1"/>
      </left>
      <right/>
      <top/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 style="thin">
        <color rgb="FF808080"/>
      </left>
      <right style="thin">
        <color rgb="FF808080"/>
      </right>
      <top style="thick">
        <color theme="1"/>
      </top>
      <bottom style="thin">
        <color rgb="FF808080"/>
      </bottom>
      <diagonal/>
    </border>
    <border>
      <left style="thin">
        <color rgb="FF808080"/>
      </left>
      <right/>
      <top style="thick">
        <color theme="1"/>
      </top>
      <bottom style="thin">
        <color rgb="FF333333"/>
      </bottom>
      <diagonal/>
    </border>
    <border>
      <left/>
      <right/>
      <top style="thick">
        <color theme="1"/>
      </top>
      <bottom style="thin">
        <color rgb="FF333333"/>
      </bottom>
      <diagonal/>
    </border>
    <border>
      <left/>
      <right style="thin">
        <color auto="1"/>
      </right>
      <top style="thick">
        <color theme="1"/>
      </top>
      <bottom style="thin">
        <color rgb="FF333333"/>
      </bottom>
      <diagonal/>
    </border>
    <border>
      <left style="thin">
        <color auto="1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thin">
        <color auto="1"/>
      </right>
      <top style="thick">
        <color theme="1"/>
      </top>
      <bottom/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medium">
        <color rgb="FF3F3F3F"/>
      </left>
      <right style="medium">
        <color rgb="FF3F3F3F"/>
      </right>
      <top/>
      <bottom style="medium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1" fillId="6" borderId="5" applyProtection="0"/>
  </cellStyleXfs>
  <cellXfs count="128">
    <xf numFmtId="0" fontId="0" fillId="0" borderId="0" xfId="0"/>
    <xf numFmtId="0" fontId="0" fillId="4" borderId="0" xfId="0" applyFill="1" applyProtection="1"/>
    <xf numFmtId="0" fontId="0" fillId="8" borderId="0" xfId="0" applyFill="1" applyProtection="1"/>
    <xf numFmtId="0" fontId="1" fillId="2" borderId="0" xfId="1" applyFont="1" applyFill="1" applyBorder="1" applyAlignment="1" applyProtection="1">
      <alignment horizontal="center"/>
    </xf>
    <xf numFmtId="0" fontId="8" fillId="8" borderId="4" xfId="1" applyFont="1" applyFill="1" applyBorder="1" applyAlignment="1" applyProtection="1"/>
    <xf numFmtId="0" fontId="11" fillId="8" borderId="1" xfId="1" applyFont="1" applyFill="1" applyBorder="1" applyAlignment="1" applyProtection="1">
      <alignment horizontal="center" vertical="center" wrapText="1"/>
    </xf>
    <xf numFmtId="0" fontId="0" fillId="7" borderId="0" xfId="0" applyFill="1" applyProtection="1"/>
    <xf numFmtId="2" fontId="0" fillId="7" borderId="0" xfId="0" applyNumberFormat="1" applyFill="1" applyProtection="1"/>
    <xf numFmtId="0" fontId="13" fillId="4" borderId="0" xfId="1" applyFont="1" applyFill="1" applyBorder="1" applyAlignment="1" applyProtection="1"/>
    <xf numFmtId="0" fontId="14" fillId="4" borderId="0" xfId="1" applyFont="1" applyFill="1" applyBorder="1" applyAlignment="1" applyProtection="1"/>
    <xf numFmtId="0" fontId="15" fillId="4" borderId="0" xfId="1" applyFont="1" applyFill="1" applyBorder="1" applyAlignment="1" applyProtection="1">
      <alignment horizontal="center"/>
    </xf>
    <xf numFmtId="2" fontId="1" fillId="4" borderId="0" xfId="1" applyNumberFormat="1" applyFont="1" applyFill="1" applyBorder="1" applyAlignment="1" applyProtection="1">
      <alignment horizontal="center"/>
    </xf>
    <xf numFmtId="0" fontId="1" fillId="5" borderId="0" xfId="1" applyFont="1" applyFill="1" applyBorder="1" applyAlignment="1" applyProtection="1"/>
    <xf numFmtId="16" fontId="1" fillId="5" borderId="8" xfId="1" applyNumberFormat="1" applyFont="1" applyFill="1" applyBorder="1" applyAlignment="1" applyProtection="1">
      <alignment horizontal="center" vertical="center"/>
    </xf>
    <xf numFmtId="2" fontId="1" fillId="7" borderId="8" xfId="1" applyNumberFormat="1" applyFont="1" applyFill="1" applyBorder="1" applyAlignment="1" applyProtection="1">
      <alignment horizontal="center" vertical="center"/>
    </xf>
    <xf numFmtId="0" fontId="7" fillId="7" borderId="3" xfId="1" applyFont="1" applyFill="1" applyBorder="1" applyAlignment="1" applyProtection="1"/>
    <xf numFmtId="0" fontId="3" fillId="7" borderId="3" xfId="1" applyFont="1" applyFill="1" applyBorder="1" applyAlignment="1" applyProtection="1"/>
    <xf numFmtId="2" fontId="3" fillId="7" borderId="3" xfId="1" applyNumberFormat="1" applyFont="1" applyFill="1" applyBorder="1" applyAlignment="1" applyProtection="1">
      <alignment horizontal="center"/>
    </xf>
    <xf numFmtId="0" fontId="1" fillId="10" borderId="5" xfId="1" applyFill="1" applyAlignment="1" applyProtection="1"/>
    <xf numFmtId="0" fontId="3" fillId="10" borderId="5" xfId="1" applyFont="1" applyFill="1" applyAlignment="1" applyProtection="1"/>
    <xf numFmtId="2" fontId="3" fillId="10" borderId="5" xfId="1" applyNumberFormat="1" applyFont="1" applyFill="1" applyAlignment="1" applyProtection="1">
      <alignment horizontal="center"/>
    </xf>
    <xf numFmtId="0" fontId="7" fillId="7" borderId="3" xfId="1" applyFont="1" applyFill="1" applyBorder="1" applyAlignment="1" applyProtection="1">
      <alignment horizontal="center"/>
    </xf>
    <xf numFmtId="0" fontId="3" fillId="7" borderId="4" xfId="1" applyFont="1" applyFill="1" applyBorder="1" applyAlignment="1" applyProtection="1">
      <alignment horizontal="center"/>
    </xf>
    <xf numFmtId="0" fontId="8" fillId="7" borderId="4" xfId="1" applyFont="1" applyFill="1" applyBorder="1" applyAlignment="1" applyProtection="1">
      <alignment horizontal="center"/>
    </xf>
    <xf numFmtId="0" fontId="3" fillId="3" borderId="4" xfId="1" applyFont="1" applyFill="1" applyBorder="1" applyAlignment="1" applyProtection="1">
      <alignment horizontal="center"/>
      <protection locked="0"/>
    </xf>
    <xf numFmtId="0" fontId="15" fillId="4" borderId="0" xfId="1" applyFont="1" applyFill="1" applyBorder="1" applyAlignment="1" applyProtection="1">
      <alignment horizontal="center"/>
    </xf>
    <xf numFmtId="0" fontId="7" fillId="7" borderId="3" xfId="1" applyFont="1" applyFill="1" applyBorder="1" applyAlignment="1" applyProtection="1"/>
    <xf numFmtId="0" fontId="3" fillId="7" borderId="3" xfId="1" applyFont="1" applyFill="1" applyBorder="1" applyAlignment="1" applyProtection="1">
      <alignment horizontal="center"/>
    </xf>
    <xf numFmtId="0" fontId="3" fillId="10" borderId="5" xfId="1" applyFont="1" applyFill="1" applyAlignment="1" applyProtection="1">
      <alignment horizontal="center"/>
    </xf>
    <xf numFmtId="2" fontId="3" fillId="7" borderId="5" xfId="1" applyNumberFormat="1" applyFont="1" applyFill="1" applyAlignment="1" applyProtection="1">
      <alignment horizontal="center"/>
    </xf>
    <xf numFmtId="0" fontId="3" fillId="7" borderId="4" xfId="1" applyFont="1" applyFill="1" applyBorder="1" applyAlignment="1" applyProtection="1"/>
    <xf numFmtId="0" fontId="0" fillId="7" borderId="0" xfId="0" applyFont="1" applyFill="1" applyAlignment="1" applyProtection="1">
      <alignment horizontal="center"/>
    </xf>
    <xf numFmtId="0" fontId="1" fillId="7" borderId="5" xfId="1" applyFill="1" applyAlignment="1" applyProtection="1"/>
    <xf numFmtId="0" fontId="3" fillId="7" borderId="5" xfId="1" applyFont="1" applyFill="1" applyAlignment="1" applyProtection="1">
      <alignment horizontal="center"/>
    </xf>
    <xf numFmtId="0" fontId="0" fillId="0" borderId="0" xfId="0" applyProtection="1"/>
    <xf numFmtId="0" fontId="0" fillId="0" borderId="0" xfId="0" applyProtection="1">
      <protection locked="0"/>
    </xf>
    <xf numFmtId="0" fontId="1" fillId="12" borderId="5" xfId="1" applyFill="1" applyAlignment="1" applyProtection="1"/>
    <xf numFmtId="0" fontId="3" fillId="12" borderId="5" xfId="1" applyFont="1" applyFill="1" applyAlignment="1" applyProtection="1">
      <alignment horizontal="center"/>
    </xf>
    <xf numFmtId="2" fontId="3" fillId="12" borderId="5" xfId="1" applyNumberFormat="1" applyFont="1" applyFill="1" applyAlignment="1" applyProtection="1">
      <alignment horizontal="center"/>
    </xf>
    <xf numFmtId="0" fontId="4" fillId="7" borderId="0" xfId="0" applyFont="1" applyFill="1" applyProtection="1"/>
    <xf numFmtId="2" fontId="1" fillId="7" borderId="5" xfId="1" applyNumberFormat="1" applyFill="1" applyAlignment="1" applyProtection="1"/>
    <xf numFmtId="0" fontId="2" fillId="8" borderId="0" xfId="0" applyFont="1" applyFill="1" applyAlignment="1" applyProtection="1">
      <alignment horizontal="center"/>
    </xf>
    <xf numFmtId="0" fontId="13" fillId="4" borderId="0" xfId="1" applyFont="1" applyFill="1" applyBorder="1" applyAlignment="1" applyProtection="1"/>
    <xf numFmtId="0" fontId="14" fillId="4" borderId="0" xfId="1" applyFont="1" applyFill="1" applyBorder="1" applyAlignment="1" applyProtection="1"/>
    <xf numFmtId="2" fontId="7" fillId="7" borderId="3" xfId="1" applyNumberFormat="1" applyFont="1" applyFill="1" applyBorder="1" applyAlignment="1" applyProtection="1"/>
    <xf numFmtId="2" fontId="1" fillId="10" borderId="5" xfId="1" applyNumberFormat="1" applyFill="1" applyAlignment="1" applyProtection="1"/>
    <xf numFmtId="2" fontId="7" fillId="7" borderId="3" xfId="1" applyNumberFormat="1" applyFont="1" applyFill="1" applyBorder="1" applyAlignment="1" applyProtection="1"/>
    <xf numFmtId="2" fontId="0" fillId="0" borderId="0" xfId="0" applyNumberFormat="1"/>
    <xf numFmtId="0" fontId="2" fillId="4" borderId="0" xfId="0" applyFont="1" applyFill="1" applyProtection="1"/>
    <xf numFmtId="2" fontId="9" fillId="3" borderId="2" xfId="1" applyNumberFormat="1" applyFont="1" applyFill="1" applyBorder="1" applyAlignment="1" applyProtection="1">
      <alignment horizontal="center"/>
      <protection locked="0"/>
    </xf>
    <xf numFmtId="0" fontId="3" fillId="3" borderId="4" xfId="1" applyFont="1" applyFill="1" applyBorder="1" applyAlignment="1" applyProtection="1">
      <alignment horizontal="center"/>
    </xf>
    <xf numFmtId="0" fontId="0" fillId="11" borderId="0" xfId="0" applyFill="1" applyProtection="1"/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0" borderId="0" xfId="0" applyFont="1" applyProtection="1"/>
    <xf numFmtId="0" fontId="0" fillId="13" borderId="0" xfId="0" applyFont="1" applyFill="1" applyProtection="1"/>
    <xf numFmtId="0" fontId="0" fillId="0" borderId="0" xfId="0" applyFont="1" applyAlignment="1" applyProtection="1">
      <alignment horizontal="center" vertical="center"/>
    </xf>
    <xf numFmtId="0" fontId="10" fillId="8" borderId="1" xfId="1" applyFont="1" applyFill="1" applyBorder="1" applyAlignment="1" applyProtection="1">
      <alignment horizontal="center" vertical="center"/>
    </xf>
    <xf numFmtId="0" fontId="11" fillId="8" borderId="27" xfId="1" applyFont="1" applyFill="1" applyBorder="1" applyAlignment="1" applyProtection="1">
      <alignment horizontal="center" vertical="center"/>
    </xf>
    <xf numFmtId="0" fontId="11" fillId="8" borderId="27" xfId="1" applyFont="1" applyFill="1" applyBorder="1" applyAlignment="1" applyProtection="1">
      <alignment horizontal="center" vertical="center" wrapText="1"/>
    </xf>
    <xf numFmtId="164" fontId="8" fillId="8" borderId="4" xfId="1" applyNumberFormat="1" applyFont="1" applyFill="1" applyBorder="1" applyAlignment="1" applyProtection="1">
      <alignment horizontal="center" vertical="center"/>
    </xf>
    <xf numFmtId="1" fontId="17" fillId="9" borderId="21" xfId="1" applyNumberFormat="1" applyFont="1" applyFill="1" applyBorder="1" applyAlignment="1" applyProtection="1">
      <alignment horizontal="center" vertical="center"/>
    </xf>
    <xf numFmtId="0" fontId="5" fillId="9" borderId="6" xfId="0" applyFont="1" applyFill="1" applyBorder="1" applyAlignment="1" applyProtection="1">
      <alignment horizontal="left" vertical="center"/>
    </xf>
    <xf numFmtId="0" fontId="3" fillId="16" borderId="34" xfId="0" applyFont="1" applyFill="1" applyBorder="1" applyAlignment="1">
      <alignment horizontal="left" vertical="center"/>
    </xf>
    <xf numFmtId="0" fontId="3" fillId="8" borderId="3" xfId="1" applyFont="1" applyFill="1" applyBorder="1" applyAlignment="1" applyProtection="1">
      <alignment horizontal="left" vertical="center"/>
    </xf>
    <xf numFmtId="0" fontId="6" fillId="8" borderId="3" xfId="1" applyFont="1" applyFill="1" applyBorder="1" applyAlignment="1" applyProtection="1">
      <alignment horizontal="left" vertical="center"/>
    </xf>
    <xf numFmtId="0" fontId="5" fillId="9" borderId="15" xfId="0" applyFont="1" applyFill="1" applyBorder="1" applyAlignment="1" applyProtection="1">
      <alignment horizontal="left" vertical="center" wrapText="1"/>
    </xf>
    <xf numFmtId="1" fontId="0" fillId="0" borderId="0" xfId="0" applyNumberFormat="1" applyAlignment="1" applyProtection="1">
      <alignment horizontal="center"/>
    </xf>
    <xf numFmtId="2" fontId="8" fillId="8" borderId="4" xfId="1" applyNumberFormat="1" applyFont="1" applyFill="1" applyBorder="1" applyAlignment="1" applyProtection="1">
      <alignment horizontal="center" vertical="center"/>
    </xf>
    <xf numFmtId="0" fontId="15" fillId="9" borderId="7" xfId="0" applyFont="1" applyFill="1" applyBorder="1" applyAlignment="1" applyProtection="1">
      <alignment horizontal="center" vertical="center" wrapText="1"/>
    </xf>
    <xf numFmtId="0" fontId="18" fillId="3" borderId="5" xfId="1" applyFont="1" applyFill="1" applyBorder="1" applyAlignment="1" applyProtection="1">
      <alignment horizontal="center"/>
      <protection locked="0"/>
    </xf>
    <xf numFmtId="0" fontId="5" fillId="9" borderId="0" xfId="0" applyFont="1" applyFill="1" applyBorder="1" applyAlignment="1" applyProtection="1">
      <alignment vertical="top" wrapText="1"/>
    </xf>
    <xf numFmtId="0" fontId="17" fillId="17" borderId="0" xfId="0" applyFont="1" applyFill="1" applyProtection="1"/>
    <xf numFmtId="0" fontId="19" fillId="8" borderId="3" xfId="1" applyFont="1" applyFill="1" applyBorder="1" applyAlignment="1" applyProtection="1">
      <alignment horizontal="left" vertical="center"/>
    </xf>
    <xf numFmtId="0" fontId="20" fillId="8" borderId="3" xfId="1" applyFont="1" applyFill="1" applyBorder="1" applyAlignment="1" applyProtection="1">
      <alignment horizontal="left" vertical="center"/>
    </xf>
    <xf numFmtId="0" fontId="0" fillId="3" borderId="5" xfId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</xf>
    <xf numFmtId="2" fontId="0" fillId="0" borderId="0" xfId="0" applyNumberFormat="1" applyProtection="1"/>
    <xf numFmtId="0" fontId="5" fillId="9" borderId="15" xfId="0" applyFont="1" applyFill="1" applyBorder="1" applyAlignment="1" applyProtection="1">
      <alignment wrapText="1"/>
    </xf>
    <xf numFmtId="0" fontId="23" fillId="8" borderId="4" xfId="1" applyFont="1" applyFill="1" applyBorder="1" applyAlignment="1" applyProtection="1">
      <alignment vertical="center"/>
    </xf>
    <xf numFmtId="0" fontId="15" fillId="2" borderId="0" xfId="1" applyFont="1" applyFill="1" applyBorder="1" applyAlignment="1" applyProtection="1">
      <alignment horizontal="center" vertical="center"/>
    </xf>
    <xf numFmtId="164" fontId="0" fillId="0" borderId="0" xfId="0" applyNumberFormat="1" applyAlignment="1" applyProtection="1">
      <alignment horizontal="center"/>
    </xf>
    <xf numFmtId="1" fontId="3" fillId="8" borderId="4" xfId="1" applyNumberFormat="1" applyFont="1" applyFill="1" applyBorder="1" applyAlignment="1" applyProtection="1">
      <alignment horizontal="center" vertical="center"/>
    </xf>
    <xf numFmtId="164" fontId="3" fillId="8" borderId="4" xfId="1" applyNumberFormat="1" applyFont="1" applyFill="1" applyBorder="1" applyAlignment="1" applyProtection="1">
      <alignment horizontal="center" vertical="center"/>
    </xf>
    <xf numFmtId="0" fontId="19" fillId="16" borderId="34" xfId="0" applyFont="1" applyFill="1" applyBorder="1" applyAlignment="1" applyProtection="1">
      <alignment horizontal="left" vertical="center"/>
    </xf>
    <xf numFmtId="0" fontId="22" fillId="16" borderId="35" xfId="0" applyFont="1" applyFill="1" applyBorder="1" applyAlignment="1" applyProtection="1">
      <alignment vertical="center"/>
    </xf>
    <xf numFmtId="0" fontId="22" fillId="16" borderId="35" xfId="0" applyFont="1" applyFill="1" applyBorder="1" applyAlignment="1" applyProtection="1">
      <alignment vertical="center" wrapText="1"/>
    </xf>
    <xf numFmtId="0" fontId="5" fillId="9" borderId="0" xfId="0" applyFont="1" applyFill="1" applyBorder="1" applyAlignment="1" applyProtection="1">
      <alignment horizontal="left" vertical="center"/>
    </xf>
    <xf numFmtId="0" fontId="5" fillId="9" borderId="0" xfId="0" applyFont="1" applyFill="1" applyAlignment="1" applyProtection="1">
      <alignment horizontal="left"/>
    </xf>
    <xf numFmtId="0" fontId="16" fillId="8" borderId="12" xfId="1" applyFont="1" applyFill="1" applyBorder="1" applyAlignment="1" applyProtection="1">
      <alignment vertical="center"/>
    </xf>
    <xf numFmtId="0" fontId="16" fillId="8" borderId="14" xfId="1" applyFont="1" applyFill="1" applyBorder="1" applyAlignment="1" applyProtection="1">
      <alignment vertical="center"/>
    </xf>
    <xf numFmtId="0" fontId="16" fillId="8" borderId="26" xfId="1" applyFont="1" applyFill="1" applyBorder="1" applyAlignment="1" applyProtection="1">
      <alignment vertical="center"/>
    </xf>
    <xf numFmtId="0" fontId="16" fillId="8" borderId="20" xfId="1" applyFont="1" applyFill="1" applyBorder="1" applyAlignment="1" applyProtection="1">
      <alignment vertical="center"/>
    </xf>
    <xf numFmtId="0" fontId="10" fillId="8" borderId="9" xfId="1" applyFont="1" applyFill="1" applyBorder="1" applyAlignment="1" applyProtection="1">
      <alignment horizontal="center" vertical="center"/>
    </xf>
    <xf numFmtId="0" fontId="10" fillId="8" borderId="10" xfId="1" applyFont="1" applyFill="1" applyBorder="1" applyAlignment="1" applyProtection="1">
      <alignment horizontal="center" vertical="center"/>
    </xf>
    <xf numFmtId="0" fontId="10" fillId="8" borderId="19" xfId="1" applyFont="1" applyFill="1" applyBorder="1" applyAlignment="1" applyProtection="1">
      <alignment horizontal="center" vertical="center"/>
    </xf>
    <xf numFmtId="0" fontId="17" fillId="14" borderId="0" xfId="1" applyFont="1" applyFill="1" applyBorder="1" applyAlignment="1" applyProtection="1">
      <alignment horizontal="center" vertical="center"/>
    </xf>
    <xf numFmtId="0" fontId="17" fillId="14" borderId="13" xfId="1" applyFont="1" applyFill="1" applyBorder="1" applyAlignment="1" applyProtection="1">
      <alignment horizontal="center" vertical="center"/>
    </xf>
    <xf numFmtId="0" fontId="26" fillId="9" borderId="0" xfId="0" applyFont="1" applyFill="1" applyBorder="1" applyAlignment="1" applyProtection="1">
      <alignment horizontal="left" vertical="top" wrapText="1"/>
    </xf>
    <xf numFmtId="0" fontId="0" fillId="3" borderId="36" xfId="1" applyFont="1" applyFill="1" applyBorder="1" applyAlignment="1" applyProtection="1">
      <alignment horizontal="center" vertical="center"/>
      <protection locked="0"/>
    </xf>
    <xf numFmtId="0" fontId="0" fillId="3" borderId="37" xfId="1" applyFont="1" applyFill="1" applyBorder="1" applyAlignment="1" applyProtection="1">
      <alignment horizontal="center" vertical="center"/>
      <protection locked="0"/>
    </xf>
    <xf numFmtId="0" fontId="11" fillId="8" borderId="16" xfId="1" applyFont="1" applyFill="1" applyBorder="1" applyAlignment="1" applyProtection="1">
      <alignment horizontal="center" vertical="center" wrapText="1"/>
    </xf>
    <xf numFmtId="0" fontId="11" fillId="8" borderId="17" xfId="1" applyFont="1" applyFill="1" applyBorder="1" applyAlignment="1" applyProtection="1">
      <alignment horizontal="center" vertical="center" wrapText="1"/>
    </xf>
    <xf numFmtId="0" fontId="11" fillId="8" borderId="18" xfId="1" applyFont="1" applyFill="1" applyBorder="1" applyAlignment="1" applyProtection="1">
      <alignment horizontal="center" vertical="center" wrapText="1"/>
    </xf>
    <xf numFmtId="0" fontId="24" fillId="15" borderId="11" xfId="1" applyFont="1" applyFill="1" applyBorder="1" applyAlignment="1" applyProtection="1">
      <alignment horizontal="right" vertical="center"/>
    </xf>
    <xf numFmtId="0" fontId="24" fillId="15" borderId="25" xfId="1" applyFont="1" applyFill="1" applyBorder="1" applyAlignment="1" applyProtection="1">
      <alignment horizontal="right" vertical="center"/>
    </xf>
    <xf numFmtId="164" fontId="10" fillId="15" borderId="12" xfId="1" applyNumberFormat="1" applyFont="1" applyFill="1" applyBorder="1" applyAlignment="1" applyProtection="1">
      <alignment horizontal="center" vertical="center"/>
    </xf>
    <xf numFmtId="164" fontId="10" fillId="15" borderId="26" xfId="1" applyNumberFormat="1" applyFont="1" applyFill="1" applyBorder="1" applyAlignment="1" applyProtection="1">
      <alignment horizontal="center" vertical="center"/>
    </xf>
    <xf numFmtId="164" fontId="17" fillId="9" borderId="22" xfId="0" applyNumberFormat="1" applyFont="1" applyFill="1" applyBorder="1" applyAlignment="1" applyProtection="1">
      <alignment horizontal="center" vertical="center"/>
    </xf>
    <xf numFmtId="164" fontId="17" fillId="9" borderId="23" xfId="0" applyNumberFormat="1" applyFont="1" applyFill="1" applyBorder="1" applyAlignment="1" applyProtection="1">
      <alignment horizontal="center" vertical="center"/>
    </xf>
    <xf numFmtId="164" fontId="17" fillId="9" borderId="24" xfId="0" applyNumberFormat="1" applyFont="1" applyFill="1" applyBorder="1" applyAlignment="1" applyProtection="1">
      <alignment horizontal="center" vertical="center"/>
    </xf>
    <xf numFmtId="0" fontId="25" fillId="18" borderId="32" xfId="1" applyFont="1" applyFill="1" applyBorder="1" applyAlignment="1" applyProtection="1">
      <alignment horizontal="left" vertical="center" wrapText="1"/>
    </xf>
    <xf numFmtId="0" fontId="25" fillId="18" borderId="0" xfId="1" applyFont="1" applyFill="1" applyBorder="1" applyAlignment="1" applyProtection="1">
      <alignment horizontal="left" vertical="center" wrapText="1"/>
    </xf>
    <xf numFmtId="164" fontId="17" fillId="9" borderId="22" xfId="1" applyNumberFormat="1" applyFont="1" applyFill="1" applyBorder="1" applyAlignment="1" applyProtection="1">
      <alignment horizontal="center" vertical="center"/>
    </xf>
    <xf numFmtId="164" fontId="17" fillId="9" borderId="23" xfId="1" applyNumberFormat="1" applyFont="1" applyFill="1" applyBorder="1" applyAlignment="1" applyProtection="1">
      <alignment horizontal="center" vertical="center"/>
    </xf>
    <xf numFmtId="164" fontId="17" fillId="9" borderId="24" xfId="1" applyNumberFormat="1" applyFont="1" applyFill="1" applyBorder="1" applyAlignment="1" applyProtection="1">
      <alignment horizontal="center" vertical="center"/>
    </xf>
    <xf numFmtId="0" fontId="24" fillId="15" borderId="31" xfId="1" applyFont="1" applyFill="1" applyBorder="1" applyAlignment="1" applyProtection="1">
      <alignment horizontal="right" vertical="center"/>
    </xf>
    <xf numFmtId="164" fontId="10" fillId="15" borderId="32" xfId="1" applyNumberFormat="1" applyFont="1" applyFill="1" applyBorder="1" applyAlignment="1" applyProtection="1">
      <alignment horizontal="center" vertical="center"/>
    </xf>
    <xf numFmtId="2" fontId="17" fillId="9" borderId="21" xfId="1" applyNumberFormat="1" applyFont="1" applyFill="1" applyBorder="1" applyAlignment="1" applyProtection="1">
      <alignment horizontal="center" vertical="center"/>
    </xf>
    <xf numFmtId="2" fontId="17" fillId="9" borderId="22" xfId="1" applyNumberFormat="1" applyFont="1" applyFill="1" applyBorder="1" applyAlignment="1" applyProtection="1">
      <alignment horizontal="center" vertical="center"/>
    </xf>
    <xf numFmtId="0" fontId="11" fillId="8" borderId="28" xfId="1" applyFont="1" applyFill="1" applyBorder="1" applyAlignment="1" applyProtection="1">
      <alignment horizontal="center" vertical="center" wrapText="1"/>
    </xf>
    <xf numFmtId="0" fontId="11" fillId="8" borderId="29" xfId="1" applyFont="1" applyFill="1" applyBorder="1" applyAlignment="1" applyProtection="1">
      <alignment horizontal="center" vertical="center" wrapText="1"/>
    </xf>
    <xf numFmtId="0" fontId="11" fillId="8" borderId="30" xfId="1" applyFont="1" applyFill="1" applyBorder="1" applyAlignment="1" applyProtection="1">
      <alignment horizontal="center" vertical="center" wrapText="1"/>
    </xf>
    <xf numFmtId="0" fontId="11" fillId="8" borderId="28" xfId="1" applyFont="1" applyFill="1" applyBorder="1" applyAlignment="1" applyProtection="1">
      <alignment horizontal="center" vertical="center"/>
    </xf>
    <xf numFmtId="0" fontId="11" fillId="8" borderId="29" xfId="1" applyFont="1" applyFill="1" applyBorder="1" applyAlignment="1" applyProtection="1">
      <alignment horizontal="center" vertical="center"/>
    </xf>
    <xf numFmtId="0" fontId="11" fillId="8" borderId="30" xfId="1" applyFont="1" applyFill="1" applyBorder="1" applyAlignment="1" applyProtection="1">
      <alignment horizontal="center" vertical="center"/>
    </xf>
    <xf numFmtId="0" fontId="16" fillId="8" borderId="32" xfId="1" applyFont="1" applyFill="1" applyBorder="1" applyAlignment="1" applyProtection="1">
      <alignment vertical="center"/>
    </xf>
    <xf numFmtId="0" fontId="16" fillId="8" borderId="33" xfId="1" applyFont="1" applyFill="1" applyBorder="1" applyAlignment="1" applyProtection="1">
      <alignment vertical="center"/>
    </xf>
  </cellXfs>
  <cellStyles count="2">
    <cellStyle name="Normal" xfId="0" builtinId="0"/>
    <cellStyle name="Texto explicativo" xfId="1" builtinId="53" customBuiltin="1"/>
  </cellStyles>
  <dxfs count="6">
    <dxf>
      <font>
        <b/>
        <i val="0"/>
        <color rgb="FF00B05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rgb="FF00B05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rgb="FF00B05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2060"/>
      <rgbColor rgb="FF808000"/>
      <rgbColor rgb="FF800080"/>
      <rgbColor rgb="FF558ED5"/>
      <rgbColor rgb="FFC0C0C0"/>
      <rgbColor rgb="FF808080"/>
      <rgbColor rgb="FF8EB4E3"/>
      <rgbColor rgb="FF7F7F7F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E6B9B8"/>
      <rgbColor rgb="FF00FFFF"/>
      <rgbColor rgb="FF800080"/>
      <rgbColor rgb="FF800000"/>
      <rgbColor rgb="FF95B3D7"/>
      <rgbColor rgb="FF0000FF"/>
      <rgbColor rgb="FF00B0F0"/>
      <rgbColor rgb="FFF2F2F2"/>
      <rgbColor rgb="FFBFBFBF"/>
      <rgbColor rgb="FFFFFF99"/>
      <rgbColor rgb="FF99CCFF"/>
      <rgbColor rgb="FFFF99CC"/>
      <rgbColor rgb="FFCC99FF"/>
      <rgbColor rgb="FFFFCC99"/>
      <rgbColor rgb="FF4F81BD"/>
      <rgbColor rgb="FF33CCCC"/>
      <rgbColor rgb="FFA6A6A6"/>
      <rgbColor rgb="FFFFCC00"/>
      <rgbColor rgb="FFFA7D00"/>
      <rgbColor rgb="FFFF6600"/>
      <rgbColor rgb="FF666699"/>
      <rgbColor rgb="FF969696"/>
      <rgbColor rgb="FF003366"/>
      <rgbColor rgb="FF00B050"/>
      <rgbColor rgb="FF003300"/>
      <rgbColor rgb="FF3F3F3F"/>
      <rgbColor rgb="FF993300"/>
      <rgbColor rgb="FFA5A5A5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hyperlink" Target="mailto:mlaxe-apg@galicia.ccoo.es" TargetMode="Externa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2427857</xdr:colOff>
      <xdr:row>0</xdr:row>
      <xdr:rowOff>0</xdr:rowOff>
    </xdr:from>
    <xdr:to>
      <xdr:col>8</xdr:col>
      <xdr:colOff>428624</xdr:colOff>
      <xdr:row>5</xdr:row>
      <xdr:rowOff>142875</xdr:rowOff>
    </xdr:to>
    <xdr:sp macro="" textlink="">
      <xdr:nvSpPr>
        <xdr:cNvPr id="3" name="CustomShape 1"/>
        <xdr:cNvSpPr/>
      </xdr:nvSpPr>
      <xdr:spPr>
        <a:xfrm>
          <a:off x="2427857" y="0"/>
          <a:ext cx="8168705" cy="1095375"/>
        </a:xfrm>
        <a:prstGeom prst="rect">
          <a:avLst/>
        </a:prstGeom>
        <a:solidFill>
          <a:srgbClr val="558ED5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800" b="1" strike="noStrike" spc="-1">
              <a:solidFill>
                <a:schemeClr val="bg1"/>
              </a:solidFill>
              <a:uFill>
                <a:solidFill>
                  <a:srgbClr val="FFFFFF"/>
                </a:solidFill>
              </a:uFill>
              <a:latin typeface="Calibri"/>
            </a:rPr>
            <a:t>Xornada laboral - Profesores  Concertada</a:t>
          </a:r>
          <a:endParaRPr sz="1400">
            <a:solidFill>
              <a:schemeClr val="bg1"/>
            </a:solidFill>
          </a:endParaRPr>
        </a:p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Calibri"/>
            </a:rPr>
            <a:t>CURSO 2017-18</a:t>
          </a:r>
          <a:endParaRPr sz="1200"/>
        </a:p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Calibri"/>
            </a:rPr>
            <a:t>ESPECIAL</a:t>
          </a:r>
          <a:r>
            <a:rPr lang="es-ES" sz="2000" b="1" strike="noStrike" spc="-1" baseline="0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Calibri"/>
            </a:rPr>
            <a:t> </a:t>
          </a:r>
          <a:r>
            <a:rPr lang="es-ES" sz="2000" b="1" strike="noStrike" spc="-1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Calibri"/>
            </a:rPr>
            <a:t>INFANTIL E PRIMARIA</a:t>
          </a:r>
          <a:endParaRPr sz="1200"/>
        </a:p>
        <a:p>
          <a:pPr algn="ctr">
            <a:lnSpc>
              <a:spcPct val="100000"/>
            </a:lnSpc>
          </a:pPr>
          <a:endParaRPr/>
        </a:p>
      </xdr:txBody>
    </xdr:sp>
    <xdr:clientData/>
  </xdr:twoCellAnchor>
  <xdr:twoCellAnchor editAs="oneCell">
    <xdr:from>
      <xdr:col>0</xdr:col>
      <xdr:colOff>2425632</xdr:colOff>
      <xdr:row>5</xdr:row>
      <xdr:rowOff>151978</xdr:rowOff>
    </xdr:from>
    <xdr:to>
      <xdr:col>8</xdr:col>
      <xdr:colOff>452437</xdr:colOff>
      <xdr:row>8</xdr:row>
      <xdr:rowOff>6302</xdr:rowOff>
    </xdr:to>
    <xdr:sp macro="" textlink="">
      <xdr:nvSpPr>
        <xdr:cNvPr id="4" name="CustomShape 1"/>
        <xdr:cNvSpPr/>
      </xdr:nvSpPr>
      <xdr:spPr>
        <a:xfrm>
          <a:off x="2425632" y="1104478"/>
          <a:ext cx="8194743" cy="532980"/>
        </a:xfrm>
        <a:prstGeom prst="rect">
          <a:avLst/>
        </a:prstGeom>
        <a:solidFill>
          <a:srgbClr val="00B0F0"/>
        </a:solidFill>
        <a:ln w="9360">
          <a:solidFill>
            <a:srgbClr val="BCBCBC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16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So poderás introducir datos nas casillas habilitadas para este fin, as de cor</a:t>
          </a:r>
          <a:endParaRPr lang="es-ES" sz="1600" b="1" strike="noStrike" spc="-1">
            <a:solidFill>
              <a:srgbClr val="FFFFFF"/>
            </a:solidFill>
            <a:uFill>
              <a:solidFill>
                <a:srgbClr val="FFFFFF"/>
              </a:solidFill>
            </a:uFill>
            <a:latin typeface="Calibri"/>
          </a:endParaRPr>
        </a:p>
        <a:p>
          <a:pPr algn="ctr">
            <a:lnSpc>
              <a:spcPct val="100000"/>
            </a:lnSpc>
          </a:pPr>
          <a:r>
            <a:rPr lang="es-ES" sz="1600" b="1" strike="noStrike" spc="-1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Calibri"/>
            </a:rPr>
            <a:t>BRANCA</a:t>
          </a:r>
          <a:r>
            <a:rPr lang="es-ES" sz="16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.</a:t>
          </a:r>
          <a:endParaRPr sz="12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95250</xdr:colOff>
      <xdr:row>43</xdr:row>
      <xdr:rowOff>142875</xdr:rowOff>
    </xdr:to>
    <xdr:sp macro="" textlink="">
      <xdr:nvSpPr>
        <xdr:cNvPr id="10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95250</xdr:colOff>
      <xdr:row>43</xdr:row>
      <xdr:rowOff>142875</xdr:rowOff>
    </xdr:to>
    <xdr:sp macro="" textlink="">
      <xdr:nvSpPr>
        <xdr:cNvPr id="10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95250</xdr:colOff>
      <xdr:row>43</xdr:row>
      <xdr:rowOff>142875</xdr:rowOff>
    </xdr:to>
    <xdr:sp macro="" textlink="">
      <xdr:nvSpPr>
        <xdr:cNvPr id="10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95250</xdr:colOff>
      <xdr:row>43</xdr:row>
      <xdr:rowOff>142875</xdr:rowOff>
    </xdr:to>
    <xdr:sp macro="" textlink="">
      <xdr:nvSpPr>
        <xdr:cNvPr id="10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476249</xdr:colOff>
      <xdr:row>8</xdr:row>
      <xdr:rowOff>104356</xdr:rowOff>
    </xdr:from>
    <xdr:to>
      <xdr:col>14</xdr:col>
      <xdr:colOff>6303</xdr:colOff>
      <xdr:row>17</xdr:row>
      <xdr:rowOff>182795</xdr:rowOff>
    </xdr:to>
    <xdr:sp macro="" textlink="">
      <xdr:nvSpPr>
        <xdr:cNvPr id="9" name="Cuadro de texto 2"/>
        <xdr:cNvSpPr txBox="1">
          <a:spLocks noChangeArrowheads="1"/>
        </xdr:cNvSpPr>
      </xdr:nvSpPr>
      <xdr:spPr bwMode="auto">
        <a:xfrm>
          <a:off x="10644187" y="1735512"/>
          <a:ext cx="4054429" cy="1959627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es-ES" sz="1400" b="1">
              <a:solidFill>
                <a:srgbClr val="FF0000"/>
              </a:solidFill>
              <a:effectLst/>
              <a:latin typeface="+mn-lt"/>
              <a:ea typeface="Calibri"/>
              <a:cs typeface="Times New Roman"/>
            </a:rPr>
            <a:t>CCOO</a:t>
          </a:r>
          <a:r>
            <a:rPr lang="es-ES" sz="1400" b="1">
              <a:effectLst/>
              <a:latin typeface="+mn-lt"/>
              <a:ea typeface="Calibri"/>
              <a:cs typeface="Times New Roman"/>
            </a:rPr>
            <a:t> facilita esta folla de cálculo unicamente a título informativo, para que os docentes de ensino concertado realicen unha estimación da súa xornada</a:t>
          </a:r>
          <a:r>
            <a:rPr lang="es-ES" sz="1400" b="1" baseline="0">
              <a:effectLst/>
              <a:latin typeface="+mn-lt"/>
              <a:ea typeface="Calibri"/>
              <a:cs typeface="Times New Roman"/>
            </a:rPr>
            <a:t> </a:t>
          </a:r>
          <a:r>
            <a:rPr lang="es-ES" sz="1400" b="1">
              <a:effectLst/>
              <a:latin typeface="+mn-lt"/>
              <a:ea typeface="Calibri"/>
              <a:cs typeface="Times New Roman"/>
            </a:rPr>
            <a:t>laboral para o curso 2017-18.</a:t>
          </a:r>
        </a:p>
        <a:p>
          <a:pPr>
            <a:lnSpc>
              <a:spcPct val="115000"/>
            </a:lnSpc>
            <a:spcAft>
              <a:spcPts val="1000"/>
            </a:spcAft>
          </a:pPr>
          <a:r>
            <a:rPr lang="es-ES" sz="1400" b="1">
              <a:effectLst/>
              <a:latin typeface="+mn-lt"/>
              <a:ea typeface="Calibri"/>
              <a:cs typeface="Times New Roman"/>
            </a:rPr>
            <a:t>Esta Información ten carácter orientativo, polo que non xera dereitos nin expectativas de dereitos ao seu favor nin a favor de terceiros</a:t>
          </a:r>
        </a:p>
      </xdr:txBody>
    </xdr:sp>
    <xdr:clientData/>
  </xdr:twoCellAnchor>
  <xdr:twoCellAnchor editAs="oneCell">
    <xdr:from>
      <xdr:col>9</xdr:col>
      <xdr:colOff>336175</xdr:colOff>
      <xdr:row>0</xdr:row>
      <xdr:rowOff>42721</xdr:rowOff>
    </xdr:from>
    <xdr:to>
      <xdr:col>13</xdr:col>
      <xdr:colOff>171589</xdr:colOff>
      <xdr:row>7</xdr:row>
      <xdr:rowOff>71437</xdr:rowOff>
    </xdr:to>
    <xdr:pic>
      <xdr:nvPicPr>
        <xdr:cNvPr id="10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9122988" y="42721"/>
          <a:ext cx="2283199" cy="1362216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550488</xdr:colOff>
      <xdr:row>89</xdr:row>
      <xdr:rowOff>140774</xdr:rowOff>
    </xdr:from>
    <xdr:to>
      <xdr:col>13</xdr:col>
      <xdr:colOff>432128</xdr:colOff>
      <xdr:row>91</xdr:row>
      <xdr:rowOff>140773</xdr:rowOff>
    </xdr:to>
    <xdr:sp macro="" textlink="">
      <xdr:nvSpPr>
        <xdr:cNvPr id="12" name="18 CuadroTexto"/>
        <xdr:cNvSpPr txBox="1"/>
      </xdr:nvSpPr>
      <xdr:spPr>
        <a:xfrm>
          <a:off x="550488" y="22967156"/>
          <a:ext cx="12981316" cy="380999"/>
        </a:xfrm>
        <a:prstGeom prst="rect">
          <a:avLst/>
        </a:prstGeom>
        <a:solidFill>
          <a:srgbClr val="00B0F0"/>
        </a:solidFill>
        <a:ln w="9525" cmpd="sng">
          <a:solidFill>
            <a:schemeClr val="tx1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alibri"/>
              <a:ea typeface="+mn-ea"/>
              <a:cs typeface="+mn-cs"/>
            </a:rPr>
            <a:t>Para Calquera Dúbida,  Consultádenos Nos Seguintes Telf.</a:t>
          </a:r>
        </a:p>
      </xdr:txBody>
    </xdr:sp>
    <xdr:clientData/>
  </xdr:twoCellAnchor>
  <xdr:twoCellAnchor editAs="oneCell">
    <xdr:from>
      <xdr:col>9</xdr:col>
      <xdr:colOff>50686</xdr:colOff>
      <xdr:row>28</xdr:row>
      <xdr:rowOff>105244</xdr:rowOff>
    </xdr:from>
    <xdr:to>
      <xdr:col>14</xdr:col>
      <xdr:colOff>8165</xdr:colOff>
      <xdr:row>35</xdr:row>
      <xdr:rowOff>178653</xdr:rowOff>
    </xdr:to>
    <xdr:pic>
      <xdr:nvPicPr>
        <xdr:cNvPr id="13" name="Imagen 12" descr="Resultado de imagen de ccooensino.gal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90111" y="6420319"/>
          <a:ext cx="3996079" cy="1645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45</xdr:row>
      <xdr:rowOff>107855</xdr:rowOff>
    </xdr:from>
    <xdr:to>
      <xdr:col>13</xdr:col>
      <xdr:colOff>11206</xdr:colOff>
      <xdr:row>48</xdr:row>
      <xdr:rowOff>187697</xdr:rowOff>
    </xdr:to>
    <xdr:sp macro="" textlink="">
      <xdr:nvSpPr>
        <xdr:cNvPr id="14" name="Cuadro de texto 2"/>
        <xdr:cNvSpPr txBox="1">
          <a:spLocks noChangeArrowheads="1"/>
        </xdr:cNvSpPr>
      </xdr:nvSpPr>
      <xdr:spPr bwMode="auto">
        <a:xfrm>
          <a:off x="0" y="10204355"/>
          <a:ext cx="13110882" cy="651342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r>
            <a:rPr lang="es-ES" sz="1200" b="1">
              <a:effectLst/>
              <a:latin typeface="+mn-lt"/>
              <a:ea typeface="+mn-ea"/>
              <a:cs typeface="+mn-cs"/>
            </a:rPr>
            <a:t>Agora completamos a xornada variable ao longo do curso, lembra que antes de que comezaran</a:t>
          </a:r>
          <a:r>
            <a:rPr lang="es-ES" sz="1200" b="1" baseline="0">
              <a:effectLst/>
              <a:latin typeface="+mn-lt"/>
              <a:ea typeface="+mn-ea"/>
              <a:cs typeface="+mn-cs"/>
            </a:rPr>
            <a:t> as clases o 11 de </a:t>
          </a:r>
          <a:r>
            <a:rPr lang="es-ES" sz="1200" b="1">
              <a:effectLst/>
              <a:latin typeface="+mn-lt"/>
              <a:ea typeface="+mn-ea"/>
              <a:cs typeface="+mn-cs"/>
            </a:rPr>
            <a:t>setembro ,foches a reunións, avaliacións, claustro</a:t>
          </a:r>
          <a:r>
            <a:rPr lang="es-ES" sz="1200" b="1" baseline="0">
              <a:effectLst/>
              <a:latin typeface="+mn-lt"/>
              <a:ea typeface="+mn-ea"/>
              <a:cs typeface="+mn-cs"/>
            </a:rPr>
            <a:t> de inicio de curso, non te esquenzas de anotalas, así como as de final de curso. Lembra tamén  anotar as excursións  saidas culturais etc... que excedan a túa xornada, tempo de correccións de traballos e probas. Fixate nos seguintes items que poden servirche de axuda.</a:t>
          </a:r>
          <a:endParaRPr lang="es-ES" sz="1600">
            <a:effectLst/>
          </a:endParaRPr>
        </a:p>
      </xdr:txBody>
    </xdr:sp>
    <xdr:clientData/>
  </xdr:twoCellAnchor>
  <xdr:twoCellAnchor>
    <xdr:from>
      <xdr:col>0</xdr:col>
      <xdr:colOff>11206</xdr:colOff>
      <xdr:row>38</xdr:row>
      <xdr:rowOff>125645</xdr:rowOff>
    </xdr:from>
    <xdr:to>
      <xdr:col>13</xdr:col>
      <xdr:colOff>22412</xdr:colOff>
      <xdr:row>39</xdr:row>
      <xdr:rowOff>168088</xdr:rowOff>
    </xdr:to>
    <xdr:sp macro="" textlink="">
      <xdr:nvSpPr>
        <xdr:cNvPr id="15" name="Cuadro de texto 2"/>
        <xdr:cNvSpPr txBox="1">
          <a:spLocks noChangeArrowheads="1"/>
        </xdr:cNvSpPr>
      </xdr:nvSpPr>
      <xdr:spPr bwMode="auto">
        <a:xfrm>
          <a:off x="11206" y="8709351"/>
          <a:ext cx="13110882" cy="300178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es-ES" sz="1400" b="1">
              <a:effectLst/>
              <a:latin typeface="+mn-lt"/>
              <a:ea typeface="Calibri"/>
              <a:cs typeface="Times New Roman"/>
            </a:rPr>
            <a:t>Co</a:t>
          </a:r>
          <a:r>
            <a:rPr lang="es-ES" sz="1400" b="1" baseline="0">
              <a:effectLst/>
              <a:latin typeface="+mn-lt"/>
              <a:ea typeface="Calibri"/>
              <a:cs typeface="Times New Roman"/>
            </a:rPr>
            <a:t> teu horario Introducido e os festivos, xa temos o cálculo da túa xornada fixa ao logo do presente  curso</a:t>
          </a:r>
          <a:endParaRPr lang="es-ES" sz="1400" b="1">
            <a:effectLst/>
            <a:latin typeface="+mn-lt"/>
            <a:ea typeface="Calibri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77</xdr:row>
      <xdr:rowOff>259134</xdr:rowOff>
    </xdr:from>
    <xdr:to>
      <xdr:col>13</xdr:col>
      <xdr:colOff>1559719</xdr:colOff>
      <xdr:row>77</xdr:row>
      <xdr:rowOff>556791</xdr:rowOff>
    </xdr:to>
    <xdr:sp macro="" textlink="">
      <xdr:nvSpPr>
        <xdr:cNvPr id="16" name="Cuadro de texto 2"/>
        <xdr:cNvSpPr txBox="1">
          <a:spLocks noChangeArrowheads="1"/>
        </xdr:cNvSpPr>
      </xdr:nvSpPr>
      <xdr:spPr bwMode="auto">
        <a:xfrm>
          <a:off x="0" y="19622899"/>
          <a:ext cx="14659395" cy="297657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es-ES" sz="1600" b="1">
              <a:effectLst/>
              <a:latin typeface="+mn-lt"/>
              <a:ea typeface="Calibri"/>
              <a:cs typeface="Times New Roman"/>
            </a:rPr>
            <a:t>RESULTADOS,</a:t>
          </a:r>
          <a:r>
            <a:rPr lang="es-ES" sz="1600" b="1" baseline="0">
              <a:effectLst/>
              <a:latin typeface="+mn-lt"/>
              <a:ea typeface="Calibri"/>
              <a:cs typeface="Times New Roman"/>
            </a:rPr>
            <a:t> COMPARATIVA CO ESTABLECIDO NO VI CC DE ENSINO CONCERTADO E ANÁLISE  </a:t>
          </a:r>
          <a:endParaRPr lang="es-ES" sz="1600" b="1">
            <a:effectLst/>
            <a:latin typeface="+mn-lt"/>
            <a:ea typeface="Calibri"/>
            <a:cs typeface="Times New Roman"/>
          </a:endParaRPr>
        </a:p>
      </xdr:txBody>
    </xdr:sp>
    <xdr:clientData/>
  </xdr:twoCellAnchor>
  <xdr:twoCellAnchor editAs="oneCell">
    <xdr:from>
      <xdr:col>0</xdr:col>
      <xdr:colOff>11206</xdr:colOff>
      <xdr:row>91</xdr:row>
      <xdr:rowOff>177140</xdr:rowOff>
    </xdr:from>
    <xdr:to>
      <xdr:col>13</xdr:col>
      <xdr:colOff>1503252</xdr:colOff>
      <xdr:row>107</xdr:row>
      <xdr:rowOff>0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6" y="23384522"/>
          <a:ext cx="14591722" cy="2870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59950</xdr:colOff>
      <xdr:row>0</xdr:row>
      <xdr:rowOff>52246</xdr:rowOff>
    </xdr:from>
    <xdr:to>
      <xdr:col>0</xdr:col>
      <xdr:colOff>2343149</xdr:colOff>
      <xdr:row>7</xdr:row>
      <xdr:rowOff>80962</xdr:rowOff>
    </xdr:to>
    <xdr:pic>
      <xdr:nvPicPr>
        <xdr:cNvPr id="17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59950" y="52246"/>
          <a:ext cx="2283199" cy="1362216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9</xdr:col>
      <xdr:colOff>13607</xdr:colOff>
      <xdr:row>18</xdr:row>
      <xdr:rowOff>95249</xdr:rowOff>
    </xdr:from>
    <xdr:to>
      <xdr:col>14</xdr:col>
      <xdr:colOff>13607</xdr:colOff>
      <xdr:row>21</xdr:row>
      <xdr:rowOff>149679</xdr:rowOff>
    </xdr:to>
    <xdr:sp macro="" textlink="">
      <xdr:nvSpPr>
        <xdr:cNvPr id="2" name="1 CuadroTexto"/>
        <xdr:cNvSpPr txBox="1"/>
      </xdr:nvSpPr>
      <xdr:spPr>
        <a:xfrm>
          <a:off x="10654393" y="3809999"/>
          <a:ext cx="4041321" cy="762001"/>
        </a:xfrm>
        <a:prstGeom prst="rect">
          <a:avLst/>
        </a:prstGeom>
        <a:solidFill>
          <a:schemeClr val="accent3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2000" b="1">
              <a:solidFill>
                <a:schemeClr val="bg1"/>
              </a:solidFill>
            </a:rPr>
            <a:t>Documento preparado</a:t>
          </a:r>
          <a:r>
            <a:rPr lang="es-ES" sz="2000" b="1" baseline="0">
              <a:solidFill>
                <a:schemeClr val="bg1"/>
              </a:solidFill>
            </a:rPr>
            <a:t> para ser impreso nunha única páxina</a:t>
          </a:r>
          <a:endParaRPr lang="es-ES" sz="20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34018</xdr:colOff>
      <xdr:row>21</xdr:row>
      <xdr:rowOff>247649</xdr:rowOff>
    </xdr:from>
    <xdr:to>
      <xdr:col>14</xdr:col>
      <xdr:colOff>34018</xdr:colOff>
      <xdr:row>27</xdr:row>
      <xdr:rowOff>238125</xdr:rowOff>
    </xdr:to>
    <xdr:sp macro="" textlink="">
      <xdr:nvSpPr>
        <xdr:cNvPr id="19" name="18 CuadroTexto">
          <a:hlinkClick xmlns:r="http://schemas.openxmlformats.org/officeDocument/2006/relationships" r:id="rId4"/>
        </xdr:cNvPr>
        <xdr:cNvSpPr txBox="1"/>
      </xdr:nvSpPr>
      <xdr:spPr>
        <a:xfrm>
          <a:off x="10673443" y="4695824"/>
          <a:ext cx="4038600" cy="1571626"/>
        </a:xfrm>
        <a:prstGeom prst="rect">
          <a:avLst/>
        </a:prstGeom>
        <a:solidFill>
          <a:schemeClr val="tx1">
            <a:lumMod val="95000"/>
            <a:lumOff val="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800" b="1">
              <a:solidFill>
                <a:schemeClr val="bg1"/>
              </a:solidFill>
            </a:rPr>
            <a:t>Cando Teñas o</a:t>
          </a:r>
          <a:r>
            <a:rPr lang="es-ES" sz="1800" b="1" baseline="0">
              <a:solidFill>
                <a:schemeClr val="bg1"/>
              </a:solidFill>
            </a:rPr>
            <a:t> teu cálculo feito remítenolo a: </a:t>
          </a:r>
        </a:p>
        <a:p>
          <a:pPr algn="ctr"/>
          <a:r>
            <a:rPr lang="es-ES" sz="1800" b="1" baseline="0">
              <a:solidFill>
                <a:schemeClr val="bg1"/>
              </a:solidFill>
            </a:rPr>
            <a:t>mlaxe-apg@galicia.ccoo.es</a:t>
          </a:r>
        </a:p>
        <a:p>
          <a:pPr algn="ctr"/>
          <a:r>
            <a:rPr lang="es-ES" sz="1800" b="1" baseline="0">
              <a:solidFill>
                <a:schemeClr val="bg1"/>
              </a:solidFill>
            </a:rPr>
            <a:t> e así ter mais información da xornada do Profesorado de concertada</a:t>
          </a:r>
          <a:endParaRPr lang="es-E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299357</xdr:colOff>
      <xdr:row>8</xdr:row>
      <xdr:rowOff>149679</xdr:rowOff>
    </xdr:from>
    <xdr:to>
      <xdr:col>8</xdr:col>
      <xdr:colOff>476251</xdr:colOff>
      <xdr:row>10</xdr:row>
      <xdr:rowOff>204108</xdr:rowOff>
    </xdr:to>
    <xdr:sp macro="" textlink="">
      <xdr:nvSpPr>
        <xdr:cNvPr id="6" name="Pentágono 5"/>
        <xdr:cNvSpPr/>
      </xdr:nvSpPr>
      <xdr:spPr>
        <a:xfrm>
          <a:off x="9593036" y="1782536"/>
          <a:ext cx="1034144" cy="435429"/>
        </a:xfrm>
        <a:prstGeom prst="homePlat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7</xdr:col>
      <xdr:colOff>311603</xdr:colOff>
      <xdr:row>9</xdr:row>
      <xdr:rowOff>12245</xdr:rowOff>
    </xdr:from>
    <xdr:to>
      <xdr:col>8</xdr:col>
      <xdr:colOff>304800</xdr:colOff>
      <xdr:row>10</xdr:row>
      <xdr:rowOff>138791</xdr:rowOff>
    </xdr:to>
    <xdr:sp macro="" textlink="">
      <xdr:nvSpPr>
        <xdr:cNvPr id="5" name="CuadroTexto 4"/>
        <xdr:cNvSpPr txBox="1"/>
      </xdr:nvSpPr>
      <xdr:spPr>
        <a:xfrm>
          <a:off x="9608003" y="1831520"/>
          <a:ext cx="850447" cy="3170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 b="1"/>
            <a:t>Nota 1:</a:t>
          </a:r>
        </a:p>
      </xdr:txBody>
    </xdr:sp>
    <xdr:clientData/>
  </xdr:twoCellAnchor>
  <xdr:twoCellAnchor>
    <xdr:from>
      <xdr:col>7</xdr:col>
      <xdr:colOff>296636</xdr:colOff>
      <xdr:row>8</xdr:row>
      <xdr:rowOff>153761</xdr:rowOff>
    </xdr:from>
    <xdr:to>
      <xdr:col>8</xdr:col>
      <xdr:colOff>473530</xdr:colOff>
      <xdr:row>10</xdr:row>
      <xdr:rowOff>208190</xdr:rowOff>
    </xdr:to>
    <xdr:sp macro="" textlink="">
      <xdr:nvSpPr>
        <xdr:cNvPr id="23" name="Pentágono 5"/>
        <xdr:cNvSpPr/>
      </xdr:nvSpPr>
      <xdr:spPr>
        <a:xfrm>
          <a:off x="9593036" y="1782536"/>
          <a:ext cx="1034144" cy="435429"/>
        </a:xfrm>
        <a:prstGeom prst="homePlat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7</xdr:col>
      <xdr:colOff>308882</xdr:colOff>
      <xdr:row>9</xdr:row>
      <xdr:rowOff>16327</xdr:rowOff>
    </xdr:from>
    <xdr:to>
      <xdr:col>8</xdr:col>
      <xdr:colOff>302079</xdr:colOff>
      <xdr:row>10</xdr:row>
      <xdr:rowOff>142873</xdr:rowOff>
    </xdr:to>
    <xdr:sp macro="" textlink="">
      <xdr:nvSpPr>
        <xdr:cNvPr id="24" name="CuadroTexto 4"/>
        <xdr:cNvSpPr txBox="1"/>
      </xdr:nvSpPr>
      <xdr:spPr>
        <a:xfrm>
          <a:off x="9605282" y="1835602"/>
          <a:ext cx="850447" cy="3170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 b="1"/>
            <a:t>Nota 1:</a:t>
          </a:r>
        </a:p>
      </xdr:txBody>
    </xdr:sp>
    <xdr:clientData/>
  </xdr:twoCellAnchor>
  <xdr:twoCellAnchor>
    <xdr:from>
      <xdr:col>7</xdr:col>
      <xdr:colOff>344261</xdr:colOff>
      <xdr:row>22</xdr:row>
      <xdr:rowOff>68036</xdr:rowOff>
    </xdr:from>
    <xdr:to>
      <xdr:col>9</xdr:col>
      <xdr:colOff>35380</xdr:colOff>
      <xdr:row>23</xdr:row>
      <xdr:rowOff>208190</xdr:rowOff>
    </xdr:to>
    <xdr:sp macro="" textlink="">
      <xdr:nvSpPr>
        <xdr:cNvPr id="25" name="Pentágono 5"/>
        <xdr:cNvSpPr/>
      </xdr:nvSpPr>
      <xdr:spPr>
        <a:xfrm>
          <a:off x="9640661" y="4792436"/>
          <a:ext cx="1034144" cy="435429"/>
        </a:xfrm>
        <a:prstGeom prst="homePlat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7</xdr:col>
      <xdr:colOff>356507</xdr:colOff>
      <xdr:row>22</xdr:row>
      <xdr:rowOff>121102</xdr:rowOff>
    </xdr:from>
    <xdr:to>
      <xdr:col>8</xdr:col>
      <xdr:colOff>349704</xdr:colOff>
      <xdr:row>23</xdr:row>
      <xdr:rowOff>142873</xdr:rowOff>
    </xdr:to>
    <xdr:sp macro="" textlink="">
      <xdr:nvSpPr>
        <xdr:cNvPr id="26" name="CuadroTexto 4"/>
        <xdr:cNvSpPr txBox="1"/>
      </xdr:nvSpPr>
      <xdr:spPr>
        <a:xfrm>
          <a:off x="9652907" y="4845502"/>
          <a:ext cx="850447" cy="3170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 b="1"/>
            <a:t>Nota 3:</a:t>
          </a:r>
        </a:p>
      </xdr:txBody>
    </xdr:sp>
    <xdr:clientData/>
  </xdr:twoCellAnchor>
  <xdr:twoCellAnchor>
    <xdr:from>
      <xdr:col>7</xdr:col>
      <xdr:colOff>287111</xdr:colOff>
      <xdr:row>18</xdr:row>
      <xdr:rowOff>144236</xdr:rowOff>
    </xdr:from>
    <xdr:to>
      <xdr:col>8</xdr:col>
      <xdr:colOff>464005</xdr:colOff>
      <xdr:row>20</xdr:row>
      <xdr:rowOff>74840</xdr:rowOff>
    </xdr:to>
    <xdr:sp macro="" textlink="">
      <xdr:nvSpPr>
        <xdr:cNvPr id="27" name="Pentágono 5"/>
        <xdr:cNvSpPr/>
      </xdr:nvSpPr>
      <xdr:spPr>
        <a:xfrm>
          <a:off x="9583511" y="3897086"/>
          <a:ext cx="1034144" cy="435429"/>
        </a:xfrm>
        <a:prstGeom prst="homePlat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7</xdr:col>
      <xdr:colOff>299357</xdr:colOff>
      <xdr:row>18</xdr:row>
      <xdr:rowOff>197302</xdr:rowOff>
    </xdr:from>
    <xdr:to>
      <xdr:col>8</xdr:col>
      <xdr:colOff>244928</xdr:colOff>
      <xdr:row>20</xdr:row>
      <xdr:rowOff>9523</xdr:rowOff>
    </xdr:to>
    <xdr:sp macro="" textlink="">
      <xdr:nvSpPr>
        <xdr:cNvPr id="28" name="CuadroTexto 4"/>
        <xdr:cNvSpPr txBox="1"/>
      </xdr:nvSpPr>
      <xdr:spPr>
        <a:xfrm>
          <a:off x="9593036" y="3912052"/>
          <a:ext cx="802821" cy="3292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 b="1"/>
            <a:t>Nota 2: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391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392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393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394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395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396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397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398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399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400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401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85</xdr:row>
      <xdr:rowOff>181440</xdr:rowOff>
    </xdr:from>
    <xdr:to>
      <xdr:col>0</xdr:col>
      <xdr:colOff>1028520</xdr:colOff>
      <xdr:row>90</xdr:row>
      <xdr:rowOff>70035</xdr:rowOff>
    </xdr:to>
    <xdr:pic>
      <xdr:nvPicPr>
        <xdr:cNvPr id="40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6851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85</xdr:row>
      <xdr:rowOff>19440</xdr:rowOff>
    </xdr:from>
    <xdr:to>
      <xdr:col>0</xdr:col>
      <xdr:colOff>2369520</xdr:colOff>
      <xdr:row>89</xdr:row>
      <xdr:rowOff>118440</xdr:rowOff>
    </xdr:to>
    <xdr:pic>
      <xdr:nvPicPr>
        <xdr:cNvPr id="40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6689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1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1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1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5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1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1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1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1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2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2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2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2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2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2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28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2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3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3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3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3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3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3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3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8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8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8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8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8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7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7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6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6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6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6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6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5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4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02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8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8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8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8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8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2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2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6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6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6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5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5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5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5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6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6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6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6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6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9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0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0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0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0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0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5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5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5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5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6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9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9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5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4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5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5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5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5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5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5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5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5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5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5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1205175</xdr:colOff>
      <xdr:row>8</xdr:row>
      <xdr:rowOff>76665</xdr:rowOff>
    </xdr:from>
    <xdr:to>
      <xdr:col>0</xdr:col>
      <xdr:colOff>1209495</xdr:colOff>
      <xdr:row>13</xdr:row>
      <xdr:rowOff>89160</xdr:rowOff>
    </xdr:to>
    <xdr:pic>
      <xdr:nvPicPr>
        <xdr:cNvPr id="59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7340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3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3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3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3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3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3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3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4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4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5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6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6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6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6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6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6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6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7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7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7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7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7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7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8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8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8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8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9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0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0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3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3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8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2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5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5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5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25</xdr:row>
      <xdr:rowOff>76665</xdr:rowOff>
    </xdr:from>
    <xdr:ext cx="4320" cy="974520"/>
    <xdr:pic>
      <xdr:nvPicPr>
        <xdr:cNvPr id="86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7340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7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7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7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7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8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8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8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8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8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8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8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8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8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89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8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0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0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0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0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0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0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0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0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1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1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2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3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3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3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3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3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3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3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3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3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3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4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5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5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5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5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5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5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5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5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5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9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9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1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1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2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8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42</xdr:row>
      <xdr:rowOff>76665</xdr:rowOff>
    </xdr:from>
    <xdr:ext cx="4320" cy="974520"/>
    <xdr:pic>
      <xdr:nvPicPr>
        <xdr:cNvPr id="11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7340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3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3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3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4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4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4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4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4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4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4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5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5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5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5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5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5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5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6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7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7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7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7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7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7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7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7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7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7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8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8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8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8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8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8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8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8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8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19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9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9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19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0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0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0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0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0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0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1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2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2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2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2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2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2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2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2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2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2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3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3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3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3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4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4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5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5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5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5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5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5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5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5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5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6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7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7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7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7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7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7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7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7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7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8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8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8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29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29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0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0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0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0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0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0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0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0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0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0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1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1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2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2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2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2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2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2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2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2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2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2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3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3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6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5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5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5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5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59</xdr:row>
      <xdr:rowOff>76665</xdr:rowOff>
    </xdr:from>
    <xdr:ext cx="4320" cy="974520"/>
    <xdr:pic>
      <xdr:nvPicPr>
        <xdr:cNvPr id="139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7340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0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0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0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0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0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0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1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1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1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1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1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1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1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1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1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1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2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2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2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2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2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2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2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2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2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2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3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3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3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3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4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4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4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5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5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5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6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6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6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6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6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6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6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6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6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6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7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7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7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7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7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7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7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7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7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7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8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8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8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9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9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49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9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9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9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49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0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0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0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0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0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0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0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0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0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0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1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2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2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2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2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2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2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2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2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2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2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3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3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4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4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4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4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4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4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4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4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4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5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5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5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5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5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5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5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5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5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5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6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6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6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6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6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6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6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6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6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6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7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7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7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7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7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7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7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7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7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7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8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9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9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9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9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9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5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9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9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9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59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0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0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0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0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0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0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0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0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0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0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1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3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1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2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2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2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2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2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2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2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2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2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2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3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4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4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4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4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4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4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4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4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4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5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5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5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76</xdr:row>
      <xdr:rowOff>76665</xdr:rowOff>
    </xdr:from>
    <xdr:ext cx="4320" cy="974520"/>
    <xdr:pic>
      <xdr:nvPicPr>
        <xdr:cNvPr id="166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7340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7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7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7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8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8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8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8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8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8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8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8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8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8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9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69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69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0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0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0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0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0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0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0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0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0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1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2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3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3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3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3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3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3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3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3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3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3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4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4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4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4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5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5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5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5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5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5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5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5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5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5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6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7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7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7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7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7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7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7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7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7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8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8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8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9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9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9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79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9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9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9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9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9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79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0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0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0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0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0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0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0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0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0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0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1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1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1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2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2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2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3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3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3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3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3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3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3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3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4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4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4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4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4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4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4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4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4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4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5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5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5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5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6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6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6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6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7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7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7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7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7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7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7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7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7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7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8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9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9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9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9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9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89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9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9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9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89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0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0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0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1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1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1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1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1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1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1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1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2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2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2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2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2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2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2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2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2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93</xdr:row>
      <xdr:rowOff>76665</xdr:rowOff>
    </xdr:from>
    <xdr:ext cx="4320" cy="974520"/>
    <xdr:pic>
      <xdr:nvPicPr>
        <xdr:cNvPr id="192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7340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3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438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71115</xdr:rowOff>
    </xdr:to>
    <xdr:pic>
      <xdr:nvPicPr>
        <xdr:cNvPr id="439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440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441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442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443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444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445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446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447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448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5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5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5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5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5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5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6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6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6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63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6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6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6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6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7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7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7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7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7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76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47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1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1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0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0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0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3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8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8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8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8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8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7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7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6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1126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6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6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3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5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5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2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4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4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85</xdr:row>
      <xdr:rowOff>182160</xdr:rowOff>
    </xdr:from>
    <xdr:ext cx="4320" cy="964200"/>
    <xdr:pic>
      <xdr:nvPicPr>
        <xdr:cNvPr id="293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56260"/>
          <a:ext cx="4320" cy="96420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722160</xdr:colOff>
      <xdr:row>85</xdr:row>
      <xdr:rowOff>20160</xdr:rowOff>
    </xdr:from>
    <xdr:ext cx="1647360" cy="974580"/>
    <xdr:pic>
      <xdr:nvPicPr>
        <xdr:cNvPr id="294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94260"/>
          <a:ext cx="1647360" cy="97458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9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9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9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0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0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0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0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0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4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61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4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4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47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4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4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5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5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5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5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5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1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3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3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4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4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4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4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6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6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8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9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9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9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9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0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1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1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1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1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1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1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1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1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2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2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3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3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3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5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3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4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4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4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4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4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4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4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4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5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5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6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6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6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6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6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6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6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6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7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8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8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8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8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8</xdr:row>
      <xdr:rowOff>76665</xdr:rowOff>
    </xdr:from>
    <xdr:ext cx="4320" cy="974520"/>
    <xdr:pic>
      <xdr:nvPicPr>
        <xdr:cNvPr id="68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89266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8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8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8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8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8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9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9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69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9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9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9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9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69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1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1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1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2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3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4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5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5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6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6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7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7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8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8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7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79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0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1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1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1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2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3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4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5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6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7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7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8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8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8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8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8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8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8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8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89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0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0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0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0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0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0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0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0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0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0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1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1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1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1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1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1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1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1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1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1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2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2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3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3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3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3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3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3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3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3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4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4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4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4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4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4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4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4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4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2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5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6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6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6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6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6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6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6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6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6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7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8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8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8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8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8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8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8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8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8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8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9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9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9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9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9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9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9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99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00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25</xdr:row>
      <xdr:rowOff>76665</xdr:rowOff>
    </xdr:from>
    <xdr:ext cx="4320" cy="974520"/>
    <xdr:pic>
      <xdr:nvPicPr>
        <xdr:cNvPr id="10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89266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00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01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01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0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0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0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7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2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2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2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2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2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6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6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8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2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3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3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4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4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4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6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6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6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6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6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6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6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6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6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6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7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7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7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9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9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9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9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9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1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2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2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2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2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2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2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2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2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3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3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3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3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3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3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4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4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4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4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4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4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4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4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4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5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5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5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6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6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6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6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7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8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8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8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8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8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8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29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9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9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29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0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0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1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1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1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1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1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1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1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1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42</xdr:row>
      <xdr:rowOff>76665</xdr:rowOff>
    </xdr:from>
    <xdr:ext cx="4320" cy="974520"/>
    <xdr:pic>
      <xdr:nvPicPr>
        <xdr:cNvPr id="13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89266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1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32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2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2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2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33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3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4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134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4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4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6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6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8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8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8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8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8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8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39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39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0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1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1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1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1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1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1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1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1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1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2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2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2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2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2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3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3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3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3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4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4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4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4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4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4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4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4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6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6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6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6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6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6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6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6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6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6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7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7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8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8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8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9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9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49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9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9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9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9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49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0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1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1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1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1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1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1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1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1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2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2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3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4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4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4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4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4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4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4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4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5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5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6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6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6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6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6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6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6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6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7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8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8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8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8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8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8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86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8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8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8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9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9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9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9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9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59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9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9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9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59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0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0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1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1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1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1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1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1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1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1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1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1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2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3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3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3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3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3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59</xdr:row>
      <xdr:rowOff>76665</xdr:rowOff>
    </xdr:from>
    <xdr:ext cx="4320" cy="974520"/>
    <xdr:pic>
      <xdr:nvPicPr>
        <xdr:cNvPr id="163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89266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3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3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3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3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4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4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4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164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4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4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4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4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164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1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65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6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7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7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8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8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8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8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8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8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8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6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69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0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0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0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0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0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0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0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1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1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1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2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3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4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5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5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5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5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5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5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5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5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6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6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6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6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6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6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7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7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7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8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8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8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8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8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8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8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7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79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0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1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1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1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1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1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1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1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1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1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1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2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2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3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3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3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3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3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3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3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3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4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4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4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4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4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4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4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4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4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5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5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5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5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5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5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5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5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5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6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6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6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6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6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6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6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6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6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7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8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8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8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8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8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8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8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8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8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8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9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9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9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8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9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9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9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89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0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3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0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1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1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1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1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1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1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1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1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1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1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2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3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3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3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3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3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3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3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3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3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3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4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4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4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4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5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5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76</xdr:row>
      <xdr:rowOff>76665</xdr:rowOff>
    </xdr:from>
    <xdr:ext cx="4320" cy="974520"/>
    <xdr:pic>
      <xdr:nvPicPr>
        <xdr:cNvPr id="19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89266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5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196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6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6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6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6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196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6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68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6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97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7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7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9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9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99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9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99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1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2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2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2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2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2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2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2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2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2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3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3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4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4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4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4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4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4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4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4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6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7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7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7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7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7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7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7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7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9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9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09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9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09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1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1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1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1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1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1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2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2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3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3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3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3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3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3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4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4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4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4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4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4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4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4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4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5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5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5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6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6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7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7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7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7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7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7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7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8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8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8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8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8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8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19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9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9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19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0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0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1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1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1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1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1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1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1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1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1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1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2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3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3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3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3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3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3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3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3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3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4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4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4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5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5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5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5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5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5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5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5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5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6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6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6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6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6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6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6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1205175</xdr:colOff>
      <xdr:row>93</xdr:row>
      <xdr:rowOff>76665</xdr:rowOff>
    </xdr:from>
    <xdr:ext cx="4320" cy="974520"/>
    <xdr:pic>
      <xdr:nvPicPr>
        <xdr:cNvPr id="22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175" y="189266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27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1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7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7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8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28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32160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479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480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481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27</xdr:row>
      <xdr:rowOff>182160</xdr:rowOff>
    </xdr:from>
    <xdr:to>
      <xdr:col>0</xdr:col>
      <xdr:colOff>1028520</xdr:colOff>
      <xdr:row>32</xdr:row>
      <xdr:rowOff>79560</xdr:rowOff>
    </xdr:to>
    <xdr:pic>
      <xdr:nvPicPr>
        <xdr:cNvPr id="482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27</xdr:row>
      <xdr:rowOff>20160</xdr:rowOff>
    </xdr:from>
    <xdr:to>
      <xdr:col>0</xdr:col>
      <xdr:colOff>2369520</xdr:colOff>
      <xdr:row>31</xdr:row>
      <xdr:rowOff>118440</xdr:rowOff>
    </xdr:to>
    <xdr:pic>
      <xdr:nvPicPr>
        <xdr:cNvPr id="483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54</xdr:row>
      <xdr:rowOff>181440</xdr:rowOff>
    </xdr:from>
    <xdr:to>
      <xdr:col>0</xdr:col>
      <xdr:colOff>1028520</xdr:colOff>
      <xdr:row>59</xdr:row>
      <xdr:rowOff>79560</xdr:rowOff>
    </xdr:to>
    <xdr:pic>
      <xdr:nvPicPr>
        <xdr:cNvPr id="484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54</xdr:row>
      <xdr:rowOff>19440</xdr:rowOff>
    </xdr:from>
    <xdr:to>
      <xdr:col>0</xdr:col>
      <xdr:colOff>2369520</xdr:colOff>
      <xdr:row>58</xdr:row>
      <xdr:rowOff>118440</xdr:rowOff>
    </xdr:to>
    <xdr:pic>
      <xdr:nvPicPr>
        <xdr:cNvPr id="485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81</xdr:row>
      <xdr:rowOff>181440</xdr:rowOff>
    </xdr:from>
    <xdr:to>
      <xdr:col>0</xdr:col>
      <xdr:colOff>1028520</xdr:colOff>
      <xdr:row>86</xdr:row>
      <xdr:rowOff>80640</xdr:rowOff>
    </xdr:to>
    <xdr:pic>
      <xdr:nvPicPr>
        <xdr:cNvPr id="486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81</xdr:row>
      <xdr:rowOff>19440</xdr:rowOff>
    </xdr:from>
    <xdr:to>
      <xdr:col>0</xdr:col>
      <xdr:colOff>2369520</xdr:colOff>
      <xdr:row>85</xdr:row>
      <xdr:rowOff>117720</xdr:rowOff>
    </xdr:to>
    <xdr:pic>
      <xdr:nvPicPr>
        <xdr:cNvPr id="487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108</xdr:row>
      <xdr:rowOff>182160</xdr:rowOff>
    </xdr:from>
    <xdr:to>
      <xdr:col>0</xdr:col>
      <xdr:colOff>1028520</xdr:colOff>
      <xdr:row>113</xdr:row>
      <xdr:rowOff>79560</xdr:rowOff>
    </xdr:to>
    <xdr:pic>
      <xdr:nvPicPr>
        <xdr:cNvPr id="488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108</xdr:row>
      <xdr:rowOff>20160</xdr:rowOff>
    </xdr:from>
    <xdr:to>
      <xdr:col>0</xdr:col>
      <xdr:colOff>2369520</xdr:colOff>
      <xdr:row>112</xdr:row>
      <xdr:rowOff>118440</xdr:rowOff>
    </xdr:to>
    <xdr:pic>
      <xdr:nvPicPr>
        <xdr:cNvPr id="489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783360</xdr:colOff>
      <xdr:row>0</xdr:row>
      <xdr:rowOff>0</xdr:rowOff>
    </xdr:from>
    <xdr:to>
      <xdr:col>8</xdr:col>
      <xdr:colOff>542160</xdr:colOff>
      <xdr:row>3</xdr:row>
      <xdr:rowOff>90000</xdr:rowOff>
    </xdr:to>
    <xdr:sp macro="" textlink="">
      <xdr:nvSpPr>
        <xdr:cNvPr id="490" name="CustomShape 1"/>
        <xdr:cNvSpPr/>
      </xdr:nvSpPr>
      <xdr:spPr>
        <a:xfrm>
          <a:off x="6126840" y="0"/>
          <a:ext cx="29210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5</xdr:col>
      <xdr:colOff>55440</xdr:colOff>
      <xdr:row>27</xdr:row>
      <xdr:rowOff>39240</xdr:rowOff>
    </xdr:from>
    <xdr:to>
      <xdr:col>8</xdr:col>
      <xdr:colOff>576000</xdr:colOff>
      <xdr:row>30</xdr:row>
      <xdr:rowOff>127800</xdr:rowOff>
    </xdr:to>
    <xdr:sp macro="" textlink="">
      <xdr:nvSpPr>
        <xdr:cNvPr id="491" name="CustomShape 1"/>
        <xdr:cNvSpPr/>
      </xdr:nvSpPr>
      <xdr:spPr>
        <a:xfrm>
          <a:off x="6189480" y="5373000"/>
          <a:ext cx="2892240" cy="76500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5</xdr:col>
      <xdr:colOff>27000</xdr:colOff>
      <xdr:row>54</xdr:row>
      <xdr:rowOff>48240</xdr:rowOff>
    </xdr:from>
    <xdr:to>
      <xdr:col>8</xdr:col>
      <xdr:colOff>547560</xdr:colOff>
      <xdr:row>57</xdr:row>
      <xdr:rowOff>138240</xdr:rowOff>
    </xdr:to>
    <xdr:sp macro="" textlink="">
      <xdr:nvSpPr>
        <xdr:cNvPr id="492" name="CustomShape 1"/>
        <xdr:cNvSpPr/>
      </xdr:nvSpPr>
      <xdr:spPr>
        <a:xfrm>
          <a:off x="6161040" y="10716120"/>
          <a:ext cx="28922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5</xdr:col>
      <xdr:colOff>27000</xdr:colOff>
      <xdr:row>81</xdr:row>
      <xdr:rowOff>29160</xdr:rowOff>
    </xdr:from>
    <xdr:to>
      <xdr:col>8</xdr:col>
      <xdr:colOff>547560</xdr:colOff>
      <xdr:row>84</xdr:row>
      <xdr:rowOff>119160</xdr:rowOff>
    </xdr:to>
    <xdr:sp macro="" textlink="">
      <xdr:nvSpPr>
        <xdr:cNvPr id="493" name="CustomShape 1"/>
        <xdr:cNvSpPr/>
      </xdr:nvSpPr>
      <xdr:spPr>
        <a:xfrm>
          <a:off x="6161040" y="16031160"/>
          <a:ext cx="28922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5</xdr:col>
      <xdr:colOff>46080</xdr:colOff>
      <xdr:row>108</xdr:row>
      <xdr:rowOff>39240</xdr:rowOff>
    </xdr:from>
    <xdr:to>
      <xdr:col>8</xdr:col>
      <xdr:colOff>566640</xdr:colOff>
      <xdr:row>111</xdr:row>
      <xdr:rowOff>127800</xdr:rowOff>
    </xdr:to>
    <xdr:sp macro="" textlink="">
      <xdr:nvSpPr>
        <xdr:cNvPr id="494" name="CustomShape 1"/>
        <xdr:cNvSpPr/>
      </xdr:nvSpPr>
      <xdr:spPr>
        <a:xfrm>
          <a:off x="6180120" y="21375000"/>
          <a:ext cx="2892240" cy="76500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49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497" name="1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4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49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0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0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0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0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0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05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0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0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0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0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1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1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1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15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1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1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1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1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135</xdr:row>
      <xdr:rowOff>181440</xdr:rowOff>
    </xdr:from>
    <xdr:to>
      <xdr:col>0</xdr:col>
      <xdr:colOff>1028520</xdr:colOff>
      <xdr:row>140</xdr:row>
      <xdr:rowOff>79560</xdr:rowOff>
    </xdr:to>
    <xdr:pic>
      <xdr:nvPicPr>
        <xdr:cNvPr id="52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6851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135</xdr:row>
      <xdr:rowOff>19440</xdr:rowOff>
    </xdr:from>
    <xdr:to>
      <xdr:col>0</xdr:col>
      <xdr:colOff>2369520</xdr:colOff>
      <xdr:row>139</xdr:row>
      <xdr:rowOff>118440</xdr:rowOff>
    </xdr:to>
    <xdr:pic>
      <xdr:nvPicPr>
        <xdr:cNvPr id="52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6689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46080</xdr:colOff>
      <xdr:row>135</xdr:row>
      <xdr:rowOff>38520</xdr:rowOff>
    </xdr:from>
    <xdr:to>
      <xdr:col>8</xdr:col>
      <xdr:colOff>566640</xdr:colOff>
      <xdr:row>138</xdr:row>
      <xdr:rowOff>128520</xdr:rowOff>
    </xdr:to>
    <xdr:sp macro="" textlink="">
      <xdr:nvSpPr>
        <xdr:cNvPr id="522" name="CustomShape 1"/>
        <xdr:cNvSpPr/>
      </xdr:nvSpPr>
      <xdr:spPr>
        <a:xfrm>
          <a:off x="6180120" y="26708400"/>
          <a:ext cx="28922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52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52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525" name="5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526" name="5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527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4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4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3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2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1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1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1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0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0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0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3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2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2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2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2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22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11</xdr:row>
      <xdr:rowOff>181440</xdr:rowOff>
    </xdr:from>
    <xdr:to>
      <xdr:col>0</xdr:col>
      <xdr:colOff>1028520</xdr:colOff>
      <xdr:row>17</xdr:row>
      <xdr:rowOff>12960</xdr:rowOff>
    </xdr:to>
    <xdr:pic>
      <xdr:nvPicPr>
        <xdr:cNvPr id="8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</xdr:row>
      <xdr:rowOff>181440</xdr:rowOff>
    </xdr:from>
    <xdr:to>
      <xdr:col>0</xdr:col>
      <xdr:colOff>1028520</xdr:colOff>
      <xdr:row>17</xdr:row>
      <xdr:rowOff>12960</xdr:rowOff>
    </xdr:to>
    <xdr:pic>
      <xdr:nvPicPr>
        <xdr:cNvPr id="8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</xdr:row>
      <xdr:rowOff>181440</xdr:rowOff>
    </xdr:from>
    <xdr:to>
      <xdr:col>0</xdr:col>
      <xdr:colOff>1028520</xdr:colOff>
      <xdr:row>17</xdr:row>
      <xdr:rowOff>12960</xdr:rowOff>
    </xdr:to>
    <xdr:pic>
      <xdr:nvPicPr>
        <xdr:cNvPr id="8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</xdr:row>
      <xdr:rowOff>181440</xdr:rowOff>
    </xdr:from>
    <xdr:to>
      <xdr:col>0</xdr:col>
      <xdr:colOff>1028520</xdr:colOff>
      <xdr:row>17</xdr:row>
      <xdr:rowOff>12960</xdr:rowOff>
    </xdr:to>
    <xdr:pic>
      <xdr:nvPicPr>
        <xdr:cNvPr id="8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</xdr:row>
      <xdr:rowOff>181440</xdr:rowOff>
    </xdr:from>
    <xdr:to>
      <xdr:col>0</xdr:col>
      <xdr:colOff>1028520</xdr:colOff>
      <xdr:row>17</xdr:row>
      <xdr:rowOff>12960</xdr:rowOff>
    </xdr:to>
    <xdr:pic>
      <xdr:nvPicPr>
        <xdr:cNvPr id="8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</xdr:row>
      <xdr:rowOff>181440</xdr:rowOff>
    </xdr:from>
    <xdr:to>
      <xdr:col>0</xdr:col>
      <xdr:colOff>1028520</xdr:colOff>
      <xdr:row>17</xdr:row>
      <xdr:rowOff>12960</xdr:rowOff>
    </xdr:to>
    <xdr:pic>
      <xdr:nvPicPr>
        <xdr:cNvPr id="8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8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8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8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9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9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9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0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0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0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0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0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0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0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0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0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0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1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1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181440</xdr:rowOff>
    </xdr:from>
    <xdr:ext cx="4320" cy="974520"/>
    <xdr:pic>
      <xdr:nvPicPr>
        <xdr:cNvPr id="12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2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2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</xdr:row>
      <xdr:rowOff>182160</xdr:rowOff>
    </xdr:from>
    <xdr:ext cx="4320" cy="974520"/>
    <xdr:pic>
      <xdr:nvPicPr>
        <xdr:cNvPr id="12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2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2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2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2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3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3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5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5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5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5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6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6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6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6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6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6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6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6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6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6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7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7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7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7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7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7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7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7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2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1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1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1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1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1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1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2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4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4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4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4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5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5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5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5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5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118</xdr:row>
      <xdr:rowOff>181440</xdr:rowOff>
    </xdr:from>
    <xdr:to>
      <xdr:col>0</xdr:col>
      <xdr:colOff>1028520</xdr:colOff>
      <xdr:row>124</xdr:row>
      <xdr:rowOff>12960</xdr:rowOff>
    </xdr:to>
    <xdr:pic>
      <xdr:nvPicPr>
        <xdr:cNvPr id="26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118</xdr:row>
      <xdr:rowOff>181440</xdr:rowOff>
    </xdr:from>
    <xdr:to>
      <xdr:col>0</xdr:col>
      <xdr:colOff>1028520</xdr:colOff>
      <xdr:row>124</xdr:row>
      <xdr:rowOff>12960</xdr:rowOff>
    </xdr:to>
    <xdr:pic>
      <xdr:nvPicPr>
        <xdr:cNvPr id="26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118</xdr:row>
      <xdr:rowOff>181440</xdr:rowOff>
    </xdr:from>
    <xdr:to>
      <xdr:col>0</xdr:col>
      <xdr:colOff>1028520</xdr:colOff>
      <xdr:row>124</xdr:row>
      <xdr:rowOff>12960</xdr:rowOff>
    </xdr:to>
    <xdr:pic>
      <xdr:nvPicPr>
        <xdr:cNvPr id="26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118</xdr:row>
      <xdr:rowOff>181440</xdr:rowOff>
    </xdr:from>
    <xdr:to>
      <xdr:col>0</xdr:col>
      <xdr:colOff>1028520</xdr:colOff>
      <xdr:row>124</xdr:row>
      <xdr:rowOff>12960</xdr:rowOff>
    </xdr:to>
    <xdr:pic>
      <xdr:nvPicPr>
        <xdr:cNvPr id="26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118</xdr:row>
      <xdr:rowOff>181440</xdr:rowOff>
    </xdr:from>
    <xdr:to>
      <xdr:col>0</xdr:col>
      <xdr:colOff>1028520</xdr:colOff>
      <xdr:row>124</xdr:row>
      <xdr:rowOff>12960</xdr:rowOff>
    </xdr:to>
    <xdr:pic>
      <xdr:nvPicPr>
        <xdr:cNvPr id="26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118</xdr:row>
      <xdr:rowOff>181440</xdr:rowOff>
    </xdr:from>
    <xdr:to>
      <xdr:col>0</xdr:col>
      <xdr:colOff>1028520</xdr:colOff>
      <xdr:row>124</xdr:row>
      <xdr:rowOff>12960</xdr:rowOff>
    </xdr:to>
    <xdr:pic>
      <xdr:nvPicPr>
        <xdr:cNvPr id="26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6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6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6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7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7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7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7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8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8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8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8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8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8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8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8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8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29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29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181440</xdr:rowOff>
    </xdr:from>
    <xdr:ext cx="4320" cy="974520"/>
    <xdr:pic>
      <xdr:nvPicPr>
        <xdr:cNvPr id="30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30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30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30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30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118</xdr:row>
      <xdr:rowOff>182160</xdr:rowOff>
    </xdr:from>
    <xdr:ext cx="4320" cy="974520"/>
    <xdr:pic>
      <xdr:nvPicPr>
        <xdr:cNvPr id="30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30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30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30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30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31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144</xdr:row>
      <xdr:rowOff>181440</xdr:rowOff>
    </xdr:from>
    <xdr:to>
      <xdr:col>0</xdr:col>
      <xdr:colOff>1028520</xdr:colOff>
      <xdr:row>150</xdr:row>
      <xdr:rowOff>12960</xdr:rowOff>
    </xdr:to>
    <xdr:pic>
      <xdr:nvPicPr>
        <xdr:cNvPr id="31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1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1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1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1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1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1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1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1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2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3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3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3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3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3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3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3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3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3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4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4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4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4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4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181440</xdr:rowOff>
    </xdr:from>
    <xdr:ext cx="4320" cy="974520"/>
    <xdr:pic>
      <xdr:nvPicPr>
        <xdr:cNvPr id="34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4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4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4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144</xdr:row>
      <xdr:rowOff>182160</xdr:rowOff>
    </xdr:from>
    <xdr:ext cx="4320" cy="974520"/>
    <xdr:pic>
      <xdr:nvPicPr>
        <xdr:cNvPr id="35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528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529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530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27</xdr:row>
      <xdr:rowOff>182160</xdr:rowOff>
    </xdr:from>
    <xdr:to>
      <xdr:col>0</xdr:col>
      <xdr:colOff>1028520</xdr:colOff>
      <xdr:row>32</xdr:row>
      <xdr:rowOff>79560</xdr:rowOff>
    </xdr:to>
    <xdr:pic>
      <xdr:nvPicPr>
        <xdr:cNvPr id="531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27</xdr:row>
      <xdr:rowOff>20160</xdr:rowOff>
    </xdr:from>
    <xdr:to>
      <xdr:col>0</xdr:col>
      <xdr:colOff>2369520</xdr:colOff>
      <xdr:row>31</xdr:row>
      <xdr:rowOff>118440</xdr:rowOff>
    </xdr:to>
    <xdr:pic>
      <xdr:nvPicPr>
        <xdr:cNvPr id="532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54</xdr:row>
      <xdr:rowOff>181440</xdr:rowOff>
    </xdr:from>
    <xdr:to>
      <xdr:col>0</xdr:col>
      <xdr:colOff>1028520</xdr:colOff>
      <xdr:row>59</xdr:row>
      <xdr:rowOff>79560</xdr:rowOff>
    </xdr:to>
    <xdr:pic>
      <xdr:nvPicPr>
        <xdr:cNvPr id="533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54</xdr:row>
      <xdr:rowOff>19440</xdr:rowOff>
    </xdr:from>
    <xdr:to>
      <xdr:col>0</xdr:col>
      <xdr:colOff>2369520</xdr:colOff>
      <xdr:row>58</xdr:row>
      <xdr:rowOff>118440</xdr:rowOff>
    </xdr:to>
    <xdr:pic>
      <xdr:nvPicPr>
        <xdr:cNvPr id="534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81</xdr:row>
      <xdr:rowOff>181440</xdr:rowOff>
    </xdr:from>
    <xdr:to>
      <xdr:col>0</xdr:col>
      <xdr:colOff>1028520</xdr:colOff>
      <xdr:row>86</xdr:row>
      <xdr:rowOff>80640</xdr:rowOff>
    </xdr:to>
    <xdr:pic>
      <xdr:nvPicPr>
        <xdr:cNvPr id="535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81</xdr:row>
      <xdr:rowOff>19440</xdr:rowOff>
    </xdr:from>
    <xdr:to>
      <xdr:col>0</xdr:col>
      <xdr:colOff>2369520</xdr:colOff>
      <xdr:row>85</xdr:row>
      <xdr:rowOff>117720</xdr:rowOff>
    </xdr:to>
    <xdr:pic>
      <xdr:nvPicPr>
        <xdr:cNvPr id="536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108</xdr:row>
      <xdr:rowOff>182160</xdr:rowOff>
    </xdr:from>
    <xdr:to>
      <xdr:col>0</xdr:col>
      <xdr:colOff>1028520</xdr:colOff>
      <xdr:row>113</xdr:row>
      <xdr:rowOff>79560</xdr:rowOff>
    </xdr:to>
    <xdr:pic>
      <xdr:nvPicPr>
        <xdr:cNvPr id="537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108</xdr:row>
      <xdr:rowOff>20160</xdr:rowOff>
    </xdr:from>
    <xdr:to>
      <xdr:col>0</xdr:col>
      <xdr:colOff>2369520</xdr:colOff>
      <xdr:row>112</xdr:row>
      <xdr:rowOff>118440</xdr:rowOff>
    </xdr:to>
    <xdr:pic>
      <xdr:nvPicPr>
        <xdr:cNvPr id="538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783360</xdr:colOff>
      <xdr:row>0</xdr:row>
      <xdr:rowOff>0</xdr:rowOff>
    </xdr:from>
    <xdr:to>
      <xdr:col>8</xdr:col>
      <xdr:colOff>542160</xdr:colOff>
      <xdr:row>3</xdr:row>
      <xdr:rowOff>90000</xdr:rowOff>
    </xdr:to>
    <xdr:sp macro="" textlink="">
      <xdr:nvSpPr>
        <xdr:cNvPr id="539" name="CustomShape 1"/>
        <xdr:cNvSpPr/>
      </xdr:nvSpPr>
      <xdr:spPr>
        <a:xfrm>
          <a:off x="6126840" y="0"/>
          <a:ext cx="29210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5</xdr:col>
      <xdr:colOff>27000</xdr:colOff>
      <xdr:row>27</xdr:row>
      <xdr:rowOff>39240</xdr:rowOff>
    </xdr:from>
    <xdr:to>
      <xdr:col>8</xdr:col>
      <xdr:colOff>547560</xdr:colOff>
      <xdr:row>30</xdr:row>
      <xdr:rowOff>127800</xdr:rowOff>
    </xdr:to>
    <xdr:sp macro="" textlink="">
      <xdr:nvSpPr>
        <xdr:cNvPr id="540" name="CustomShape 1"/>
        <xdr:cNvSpPr/>
      </xdr:nvSpPr>
      <xdr:spPr>
        <a:xfrm>
          <a:off x="6161040" y="5373000"/>
          <a:ext cx="2892240" cy="76500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4</xdr:col>
      <xdr:colOff>779400</xdr:colOff>
      <xdr:row>54</xdr:row>
      <xdr:rowOff>38520</xdr:rowOff>
    </xdr:from>
    <xdr:to>
      <xdr:col>8</xdr:col>
      <xdr:colOff>538200</xdr:colOff>
      <xdr:row>57</xdr:row>
      <xdr:rowOff>128520</xdr:rowOff>
    </xdr:to>
    <xdr:sp macro="" textlink="">
      <xdr:nvSpPr>
        <xdr:cNvPr id="541" name="CustomShape 1"/>
        <xdr:cNvSpPr/>
      </xdr:nvSpPr>
      <xdr:spPr>
        <a:xfrm>
          <a:off x="6122880" y="10706400"/>
          <a:ext cx="29210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4</xdr:col>
      <xdr:colOff>779400</xdr:colOff>
      <xdr:row>81</xdr:row>
      <xdr:rowOff>38520</xdr:rowOff>
    </xdr:from>
    <xdr:to>
      <xdr:col>8</xdr:col>
      <xdr:colOff>538200</xdr:colOff>
      <xdr:row>84</xdr:row>
      <xdr:rowOff>128520</xdr:rowOff>
    </xdr:to>
    <xdr:sp macro="" textlink="">
      <xdr:nvSpPr>
        <xdr:cNvPr id="542" name="CustomShape 1"/>
        <xdr:cNvSpPr/>
      </xdr:nvSpPr>
      <xdr:spPr>
        <a:xfrm>
          <a:off x="6122880" y="16040520"/>
          <a:ext cx="2921040" cy="76608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5</xdr:col>
      <xdr:colOff>27000</xdr:colOff>
      <xdr:row>108</xdr:row>
      <xdr:rowOff>48960</xdr:rowOff>
    </xdr:from>
    <xdr:to>
      <xdr:col>8</xdr:col>
      <xdr:colOff>547560</xdr:colOff>
      <xdr:row>111</xdr:row>
      <xdr:rowOff>137520</xdr:rowOff>
    </xdr:to>
    <xdr:sp macro="" textlink="">
      <xdr:nvSpPr>
        <xdr:cNvPr id="543" name="CustomShape 1"/>
        <xdr:cNvSpPr/>
      </xdr:nvSpPr>
      <xdr:spPr>
        <a:xfrm>
          <a:off x="6161040" y="21384720"/>
          <a:ext cx="2892240" cy="765000"/>
        </a:xfrm>
        <a:prstGeom prst="rect">
          <a:avLst/>
        </a:prstGeom>
        <a:solidFill>
          <a:srgbClr val="00B0F0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pPr algn="ctr">
            <a:lnSpc>
              <a:spcPct val="100000"/>
            </a:lnSpc>
          </a:pPr>
          <a:r>
            <a:rPr lang="es-ES" sz="2000" b="1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Os datos que introduzas deben estar en Minutos</a:t>
          </a:r>
          <a:endParaRPr/>
        </a:p>
      </xdr:txBody>
    </xdr:sp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4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45" name="1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4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4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4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4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5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5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5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5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5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5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5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5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5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6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6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6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56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564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56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182160</xdr:rowOff>
    </xdr:from>
    <xdr:to>
      <xdr:col>0</xdr:col>
      <xdr:colOff>1028520</xdr:colOff>
      <xdr:row>96</xdr:row>
      <xdr:rowOff>13680</xdr:rowOff>
    </xdr:to>
    <xdr:pic>
      <xdr:nvPicPr>
        <xdr:cNvPr id="56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56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6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6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5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4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4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3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2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1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48</xdr:row>
      <xdr:rowOff>152400</xdr:rowOff>
    </xdr:to>
    <xdr:sp macro="" textlink="">
      <xdr:nvSpPr>
        <xdr:cNvPr id="133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6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6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6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1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1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1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36</xdr:row>
      <xdr:rowOff>181440</xdr:rowOff>
    </xdr:from>
    <xdr:to>
      <xdr:col>0</xdr:col>
      <xdr:colOff>1028520</xdr:colOff>
      <xdr:row>42</xdr:row>
      <xdr:rowOff>12960</xdr:rowOff>
    </xdr:to>
    <xdr:pic>
      <xdr:nvPicPr>
        <xdr:cNvPr id="11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1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2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2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2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2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2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2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2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3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4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4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181440</xdr:rowOff>
    </xdr:from>
    <xdr:ext cx="4320" cy="974520"/>
    <xdr:pic>
      <xdr:nvPicPr>
        <xdr:cNvPr id="1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36</xdr:row>
      <xdr:rowOff>182160</xdr:rowOff>
    </xdr:from>
    <xdr:ext cx="4320" cy="974520"/>
    <xdr:pic>
      <xdr:nvPicPr>
        <xdr:cNvPr id="1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5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5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5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6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63</xdr:row>
      <xdr:rowOff>181440</xdr:rowOff>
    </xdr:from>
    <xdr:to>
      <xdr:col>0</xdr:col>
      <xdr:colOff>1028520</xdr:colOff>
      <xdr:row>69</xdr:row>
      <xdr:rowOff>12960</xdr:rowOff>
    </xdr:to>
    <xdr:pic>
      <xdr:nvPicPr>
        <xdr:cNvPr id="16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6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6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6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6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6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6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6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7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8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181440</xdr:rowOff>
    </xdr:from>
    <xdr:ext cx="4320" cy="974520"/>
    <xdr:pic>
      <xdr:nvPicPr>
        <xdr:cNvPr id="19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19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63</xdr:row>
      <xdr:rowOff>182160</xdr:rowOff>
    </xdr:from>
    <xdr:ext cx="4320" cy="974520"/>
    <xdr:pic>
      <xdr:nvPicPr>
        <xdr:cNvPr id="2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0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0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0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0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0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90</xdr:row>
      <xdr:rowOff>181440</xdr:rowOff>
    </xdr:from>
    <xdr:to>
      <xdr:col>0</xdr:col>
      <xdr:colOff>1028520</xdr:colOff>
      <xdr:row>96</xdr:row>
      <xdr:rowOff>12960</xdr:rowOff>
    </xdr:to>
    <xdr:pic>
      <xdr:nvPicPr>
        <xdr:cNvPr id="20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0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0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1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1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1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1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1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1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1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1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1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2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3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3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4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181440</xdr:rowOff>
    </xdr:from>
    <xdr:ext cx="4320" cy="974520"/>
    <xdr:pic>
      <xdr:nvPicPr>
        <xdr:cNvPr id="24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90</xdr:row>
      <xdr:rowOff>182160</xdr:rowOff>
    </xdr:from>
    <xdr:ext cx="4320" cy="974520"/>
    <xdr:pic>
      <xdr:nvPicPr>
        <xdr:cNvPr id="24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24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24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24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25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2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117</xdr:row>
      <xdr:rowOff>181440</xdr:rowOff>
    </xdr:from>
    <xdr:to>
      <xdr:col>0</xdr:col>
      <xdr:colOff>1028520</xdr:colOff>
      <xdr:row>123</xdr:row>
      <xdr:rowOff>12960</xdr:rowOff>
    </xdr:to>
    <xdr:pic>
      <xdr:nvPicPr>
        <xdr:cNvPr id="25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5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5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5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5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5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5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7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7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7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7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7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7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181440</xdr:rowOff>
    </xdr:from>
    <xdr:ext cx="4320" cy="974520"/>
    <xdr:pic>
      <xdr:nvPicPr>
        <xdr:cNvPr id="2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117</xdr:row>
      <xdr:rowOff>182160</xdr:rowOff>
    </xdr:from>
    <xdr:ext cx="4320" cy="974520"/>
    <xdr:pic>
      <xdr:nvPicPr>
        <xdr:cNvPr id="2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3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71115</xdr:rowOff>
    </xdr:to>
    <xdr:pic>
      <xdr:nvPicPr>
        <xdr:cNvPr id="4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5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0</xdr:rowOff>
    </xdr:from>
    <xdr:to>
      <xdr:col>0</xdr:col>
      <xdr:colOff>1028520</xdr:colOff>
      <xdr:row>21</xdr:row>
      <xdr:rowOff>2175</xdr:rowOff>
    </xdr:to>
    <xdr:pic>
      <xdr:nvPicPr>
        <xdr:cNvPr id="6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712800</xdr:colOff>
      <xdr:row>17</xdr:row>
      <xdr:rowOff>114300</xdr:rowOff>
    </xdr:from>
    <xdr:to>
      <xdr:col>0</xdr:col>
      <xdr:colOff>2360160</xdr:colOff>
      <xdr:row>21</xdr:row>
      <xdr:rowOff>126855</xdr:rowOff>
    </xdr:to>
    <xdr:pic>
      <xdr:nvPicPr>
        <xdr:cNvPr id="7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12800" y="3552825"/>
          <a:ext cx="1647360" cy="9745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33</xdr:row>
      <xdr:rowOff>0</xdr:rowOff>
    </xdr:from>
    <xdr:to>
      <xdr:col>0</xdr:col>
      <xdr:colOff>1028520</xdr:colOff>
      <xdr:row>37</xdr:row>
      <xdr:rowOff>79095</xdr:rowOff>
    </xdr:to>
    <xdr:pic>
      <xdr:nvPicPr>
        <xdr:cNvPr id="8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684060</xdr:colOff>
      <xdr:row>33</xdr:row>
      <xdr:rowOff>19725</xdr:rowOff>
    </xdr:from>
    <xdr:to>
      <xdr:col>0</xdr:col>
      <xdr:colOff>2331420</xdr:colOff>
      <xdr:row>37</xdr:row>
      <xdr:rowOff>109200</xdr:rowOff>
    </xdr:to>
    <xdr:pic>
      <xdr:nvPicPr>
        <xdr:cNvPr id="9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684060" y="11716425"/>
          <a:ext cx="1647360" cy="9753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49</xdr:row>
      <xdr:rowOff>0</xdr:rowOff>
    </xdr:from>
    <xdr:to>
      <xdr:col>0</xdr:col>
      <xdr:colOff>1028520</xdr:colOff>
      <xdr:row>53</xdr:row>
      <xdr:rowOff>80175</xdr:rowOff>
    </xdr:to>
    <xdr:pic>
      <xdr:nvPicPr>
        <xdr:cNvPr id="10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49</xdr:row>
      <xdr:rowOff>9915</xdr:rowOff>
    </xdr:from>
    <xdr:to>
      <xdr:col>0</xdr:col>
      <xdr:colOff>2369520</xdr:colOff>
      <xdr:row>53</xdr:row>
      <xdr:rowOff>98670</xdr:rowOff>
    </xdr:to>
    <xdr:pic>
      <xdr:nvPicPr>
        <xdr:cNvPr id="11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7459715"/>
          <a:ext cx="1647360" cy="9745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65</xdr:row>
      <xdr:rowOff>0</xdr:rowOff>
    </xdr:from>
    <xdr:to>
      <xdr:col>0</xdr:col>
      <xdr:colOff>1028520</xdr:colOff>
      <xdr:row>69</xdr:row>
      <xdr:rowOff>78375</xdr:rowOff>
    </xdr:to>
    <xdr:pic>
      <xdr:nvPicPr>
        <xdr:cNvPr id="12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731685</xdr:colOff>
      <xdr:row>65</xdr:row>
      <xdr:rowOff>1110</xdr:rowOff>
    </xdr:from>
    <xdr:to>
      <xdr:col>0</xdr:col>
      <xdr:colOff>2379045</xdr:colOff>
      <xdr:row>69</xdr:row>
      <xdr:rowOff>89865</xdr:rowOff>
    </xdr:to>
    <xdr:pic>
      <xdr:nvPicPr>
        <xdr:cNvPr id="13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31685" y="23204010"/>
          <a:ext cx="1647360" cy="9745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25</xdr:row>
      <xdr:rowOff>181440</xdr:rowOff>
    </xdr:from>
    <xdr:to>
      <xdr:col>0</xdr:col>
      <xdr:colOff>1028520</xdr:colOff>
      <xdr:row>31</xdr:row>
      <xdr:rowOff>12960</xdr:rowOff>
    </xdr:to>
    <xdr:pic>
      <xdr:nvPicPr>
        <xdr:cNvPr id="2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1157550</xdr:colOff>
      <xdr:row>40</xdr:row>
      <xdr:rowOff>143340</xdr:rowOff>
    </xdr:from>
    <xdr:to>
      <xdr:col>0</xdr:col>
      <xdr:colOff>1161870</xdr:colOff>
      <xdr:row>45</xdr:row>
      <xdr:rowOff>155835</xdr:rowOff>
    </xdr:to>
    <xdr:pic>
      <xdr:nvPicPr>
        <xdr:cNvPr id="2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84205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57</xdr:row>
      <xdr:rowOff>182160</xdr:rowOff>
    </xdr:from>
    <xdr:to>
      <xdr:col>0</xdr:col>
      <xdr:colOff>1028520</xdr:colOff>
      <xdr:row>63</xdr:row>
      <xdr:rowOff>13680</xdr:rowOff>
    </xdr:to>
    <xdr:pic>
      <xdr:nvPicPr>
        <xdr:cNvPr id="2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73</xdr:row>
      <xdr:rowOff>181440</xdr:rowOff>
    </xdr:from>
    <xdr:to>
      <xdr:col>0</xdr:col>
      <xdr:colOff>1028520</xdr:colOff>
      <xdr:row>79</xdr:row>
      <xdr:rowOff>12960</xdr:rowOff>
    </xdr:to>
    <xdr:pic>
      <xdr:nvPicPr>
        <xdr:cNvPr id="2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25</xdr:row>
      <xdr:rowOff>181440</xdr:rowOff>
    </xdr:from>
    <xdr:to>
      <xdr:col>0</xdr:col>
      <xdr:colOff>1028520</xdr:colOff>
      <xdr:row>31</xdr:row>
      <xdr:rowOff>12960</xdr:rowOff>
    </xdr:to>
    <xdr:pic>
      <xdr:nvPicPr>
        <xdr:cNvPr id="2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57</xdr:row>
      <xdr:rowOff>182160</xdr:rowOff>
    </xdr:from>
    <xdr:to>
      <xdr:col>0</xdr:col>
      <xdr:colOff>1028520</xdr:colOff>
      <xdr:row>63</xdr:row>
      <xdr:rowOff>13680</xdr:rowOff>
    </xdr:to>
    <xdr:pic>
      <xdr:nvPicPr>
        <xdr:cNvPr id="2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57</xdr:row>
      <xdr:rowOff>182160</xdr:rowOff>
    </xdr:from>
    <xdr:to>
      <xdr:col>0</xdr:col>
      <xdr:colOff>1028520</xdr:colOff>
      <xdr:row>63</xdr:row>
      <xdr:rowOff>13680</xdr:rowOff>
    </xdr:to>
    <xdr:pic>
      <xdr:nvPicPr>
        <xdr:cNvPr id="2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73</xdr:row>
      <xdr:rowOff>181440</xdr:rowOff>
    </xdr:from>
    <xdr:to>
      <xdr:col>0</xdr:col>
      <xdr:colOff>1028520</xdr:colOff>
      <xdr:row>79</xdr:row>
      <xdr:rowOff>12960</xdr:rowOff>
    </xdr:to>
    <xdr:pic>
      <xdr:nvPicPr>
        <xdr:cNvPr id="2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73</xdr:row>
      <xdr:rowOff>181440</xdr:rowOff>
    </xdr:from>
    <xdr:to>
      <xdr:col>0</xdr:col>
      <xdr:colOff>1028520</xdr:colOff>
      <xdr:row>79</xdr:row>
      <xdr:rowOff>12960</xdr:rowOff>
    </xdr:to>
    <xdr:pic>
      <xdr:nvPicPr>
        <xdr:cNvPr id="3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25</xdr:row>
      <xdr:rowOff>181440</xdr:rowOff>
    </xdr:from>
    <xdr:to>
      <xdr:col>0</xdr:col>
      <xdr:colOff>1028520</xdr:colOff>
      <xdr:row>31</xdr:row>
      <xdr:rowOff>12960</xdr:rowOff>
    </xdr:to>
    <xdr:pic>
      <xdr:nvPicPr>
        <xdr:cNvPr id="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41</xdr:row>
      <xdr:rowOff>181440</xdr:rowOff>
    </xdr:from>
    <xdr:to>
      <xdr:col>0</xdr:col>
      <xdr:colOff>1028520</xdr:colOff>
      <xdr:row>47</xdr:row>
      <xdr:rowOff>12960</xdr:rowOff>
    </xdr:to>
    <xdr:pic>
      <xdr:nvPicPr>
        <xdr:cNvPr id="3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57</xdr:row>
      <xdr:rowOff>182160</xdr:rowOff>
    </xdr:from>
    <xdr:to>
      <xdr:col>0</xdr:col>
      <xdr:colOff>1028520</xdr:colOff>
      <xdr:row>63</xdr:row>
      <xdr:rowOff>13680</xdr:rowOff>
    </xdr:to>
    <xdr:pic>
      <xdr:nvPicPr>
        <xdr:cNvPr id="3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73</xdr:row>
      <xdr:rowOff>181440</xdr:rowOff>
    </xdr:from>
    <xdr:to>
      <xdr:col>0</xdr:col>
      <xdr:colOff>1028520</xdr:colOff>
      <xdr:row>79</xdr:row>
      <xdr:rowOff>12960</xdr:rowOff>
    </xdr:to>
    <xdr:pic>
      <xdr:nvPicPr>
        <xdr:cNvPr id="3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25</xdr:row>
      <xdr:rowOff>181440</xdr:rowOff>
    </xdr:from>
    <xdr:to>
      <xdr:col>0</xdr:col>
      <xdr:colOff>1028520</xdr:colOff>
      <xdr:row>31</xdr:row>
      <xdr:rowOff>12960</xdr:rowOff>
    </xdr:to>
    <xdr:pic>
      <xdr:nvPicPr>
        <xdr:cNvPr id="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41</xdr:row>
      <xdr:rowOff>181440</xdr:rowOff>
    </xdr:from>
    <xdr:to>
      <xdr:col>0</xdr:col>
      <xdr:colOff>1028520</xdr:colOff>
      <xdr:row>47</xdr:row>
      <xdr:rowOff>12960</xdr:rowOff>
    </xdr:to>
    <xdr:pic>
      <xdr:nvPicPr>
        <xdr:cNvPr id="3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57</xdr:row>
      <xdr:rowOff>182160</xdr:rowOff>
    </xdr:from>
    <xdr:to>
      <xdr:col>0</xdr:col>
      <xdr:colOff>1028520</xdr:colOff>
      <xdr:row>63</xdr:row>
      <xdr:rowOff>13680</xdr:rowOff>
    </xdr:to>
    <xdr:pic>
      <xdr:nvPicPr>
        <xdr:cNvPr id="39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73</xdr:row>
      <xdr:rowOff>181440</xdr:rowOff>
    </xdr:from>
    <xdr:to>
      <xdr:col>0</xdr:col>
      <xdr:colOff>1028520</xdr:colOff>
      <xdr:row>79</xdr:row>
      <xdr:rowOff>12960</xdr:rowOff>
    </xdr:to>
    <xdr:pic>
      <xdr:nvPicPr>
        <xdr:cNvPr id="4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25</xdr:row>
      <xdr:rowOff>181440</xdr:rowOff>
    </xdr:from>
    <xdr:to>
      <xdr:col>0</xdr:col>
      <xdr:colOff>1028520</xdr:colOff>
      <xdr:row>31</xdr:row>
      <xdr:rowOff>12960</xdr:rowOff>
    </xdr:to>
    <xdr:pic>
      <xdr:nvPicPr>
        <xdr:cNvPr id="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41</xdr:row>
      <xdr:rowOff>181440</xdr:rowOff>
    </xdr:from>
    <xdr:to>
      <xdr:col>0</xdr:col>
      <xdr:colOff>1028520</xdr:colOff>
      <xdr:row>47</xdr:row>
      <xdr:rowOff>12960</xdr:rowOff>
    </xdr:to>
    <xdr:pic>
      <xdr:nvPicPr>
        <xdr:cNvPr id="4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57</xdr:row>
      <xdr:rowOff>182160</xdr:rowOff>
    </xdr:from>
    <xdr:to>
      <xdr:col>0</xdr:col>
      <xdr:colOff>1028520</xdr:colOff>
      <xdr:row>63</xdr:row>
      <xdr:rowOff>13680</xdr:rowOff>
    </xdr:to>
    <xdr:pic>
      <xdr:nvPicPr>
        <xdr:cNvPr id="4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73</xdr:row>
      <xdr:rowOff>181440</xdr:rowOff>
    </xdr:from>
    <xdr:to>
      <xdr:col>0</xdr:col>
      <xdr:colOff>1028520</xdr:colOff>
      <xdr:row>79</xdr:row>
      <xdr:rowOff>12960</xdr:rowOff>
    </xdr:to>
    <xdr:pic>
      <xdr:nvPicPr>
        <xdr:cNvPr id="4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1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1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8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8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8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8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8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7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7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6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6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6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6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6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5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33</xdr:row>
      <xdr:rowOff>0</xdr:rowOff>
    </xdr:to>
    <xdr:sp macro="" textlink="">
      <xdr:nvSpPr>
        <xdr:cNvPr id="20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0</xdr:col>
      <xdr:colOff>1024200</xdr:colOff>
      <xdr:row>25</xdr:row>
      <xdr:rowOff>182160</xdr:rowOff>
    </xdr:from>
    <xdr:ext cx="4320" cy="974520"/>
    <xdr:pic>
      <xdr:nvPicPr>
        <xdr:cNvPr id="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109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25</xdr:row>
      <xdr:rowOff>182160</xdr:rowOff>
    </xdr:from>
    <xdr:ext cx="4320" cy="974520"/>
    <xdr:pic>
      <xdr:nvPicPr>
        <xdr:cNvPr id="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109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25</xdr:row>
      <xdr:rowOff>182160</xdr:rowOff>
    </xdr:from>
    <xdr:ext cx="4320" cy="974520"/>
    <xdr:pic>
      <xdr:nvPicPr>
        <xdr:cNvPr id="7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109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25</xdr:row>
      <xdr:rowOff>182160</xdr:rowOff>
    </xdr:from>
    <xdr:ext cx="4320" cy="974520"/>
    <xdr:pic>
      <xdr:nvPicPr>
        <xdr:cNvPr id="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109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25</xdr:row>
      <xdr:rowOff>182160</xdr:rowOff>
    </xdr:from>
    <xdr:ext cx="4320" cy="974520"/>
    <xdr:pic>
      <xdr:nvPicPr>
        <xdr:cNvPr id="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109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181440</xdr:rowOff>
    </xdr:from>
    <xdr:ext cx="4320" cy="974520"/>
    <xdr:pic>
      <xdr:nvPicPr>
        <xdr:cNvPr id="7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3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181440</xdr:rowOff>
    </xdr:from>
    <xdr:ext cx="4320" cy="974520"/>
    <xdr:pic>
      <xdr:nvPicPr>
        <xdr:cNvPr id="7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3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181440</xdr:rowOff>
    </xdr:from>
    <xdr:ext cx="4320" cy="974520"/>
    <xdr:pic>
      <xdr:nvPicPr>
        <xdr:cNvPr id="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3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181440</xdr:rowOff>
    </xdr:from>
    <xdr:ext cx="4320" cy="974520"/>
    <xdr:pic>
      <xdr:nvPicPr>
        <xdr:cNvPr id="8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3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181440</xdr:rowOff>
    </xdr:from>
    <xdr:ext cx="4320" cy="974520"/>
    <xdr:pic>
      <xdr:nvPicPr>
        <xdr:cNvPr id="8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3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182160</xdr:rowOff>
    </xdr:from>
    <xdr:ext cx="4320" cy="974520"/>
    <xdr:pic>
      <xdr:nvPicPr>
        <xdr:cNvPr id="8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4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182160</xdr:rowOff>
    </xdr:from>
    <xdr:ext cx="4320" cy="974520"/>
    <xdr:pic>
      <xdr:nvPicPr>
        <xdr:cNvPr id="8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4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182160</xdr:rowOff>
    </xdr:from>
    <xdr:ext cx="4320" cy="974520"/>
    <xdr:pic>
      <xdr:nvPicPr>
        <xdr:cNvPr id="8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4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182160</xdr:rowOff>
    </xdr:from>
    <xdr:ext cx="4320" cy="974520"/>
    <xdr:pic>
      <xdr:nvPicPr>
        <xdr:cNvPr id="8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4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41</xdr:row>
      <xdr:rowOff>182160</xdr:rowOff>
    </xdr:from>
    <xdr:ext cx="4320" cy="974520"/>
    <xdr:pic>
      <xdr:nvPicPr>
        <xdr:cNvPr id="8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764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8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8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8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181440</xdr:rowOff>
    </xdr:from>
    <xdr:ext cx="4320" cy="974520"/>
    <xdr:pic>
      <xdr:nvPicPr>
        <xdr:cNvPr id="9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182160</xdr:rowOff>
    </xdr:from>
    <xdr:ext cx="4320" cy="974520"/>
    <xdr:pic>
      <xdr:nvPicPr>
        <xdr:cNvPr id="9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182160</xdr:rowOff>
    </xdr:from>
    <xdr:ext cx="4320" cy="974520"/>
    <xdr:pic>
      <xdr:nvPicPr>
        <xdr:cNvPr id="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182160</xdr:rowOff>
    </xdr:from>
    <xdr:ext cx="4320" cy="974520"/>
    <xdr:pic>
      <xdr:nvPicPr>
        <xdr:cNvPr id="9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182160</xdr:rowOff>
    </xdr:from>
    <xdr:ext cx="4320" cy="974520"/>
    <xdr:pic>
      <xdr:nvPicPr>
        <xdr:cNvPr id="1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57</xdr:row>
      <xdr:rowOff>182160</xdr:rowOff>
    </xdr:from>
    <xdr:ext cx="4320" cy="974520"/>
    <xdr:pic>
      <xdr:nvPicPr>
        <xdr:cNvPr id="1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51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2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2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2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27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2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2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181440</xdr:rowOff>
    </xdr:from>
    <xdr:ext cx="4320" cy="974520"/>
    <xdr:pic>
      <xdr:nvPicPr>
        <xdr:cNvPr id="13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695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3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4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4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4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73</xdr:row>
      <xdr:rowOff>182160</xdr:rowOff>
    </xdr:from>
    <xdr:ext cx="4320" cy="974520"/>
    <xdr:pic>
      <xdr:nvPicPr>
        <xdr:cNvPr id="14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9270260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46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47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48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49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712800</xdr:colOff>
      <xdr:row>17</xdr:row>
      <xdr:rowOff>48960</xdr:rowOff>
    </xdr:from>
    <xdr:to>
      <xdr:col>0</xdr:col>
      <xdr:colOff>2360160</xdr:colOff>
      <xdr:row>21</xdr:row>
      <xdr:rowOff>147240</xdr:rowOff>
    </xdr:to>
    <xdr:pic>
      <xdr:nvPicPr>
        <xdr:cNvPr id="50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12800" y="53827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51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86400</xdr:rowOff>
    </xdr:from>
    <xdr:to>
      <xdr:col>0</xdr:col>
      <xdr:colOff>2369520</xdr:colOff>
      <xdr:row>38</xdr:row>
      <xdr:rowOff>185400</xdr:rowOff>
    </xdr:to>
    <xdr:pic>
      <xdr:nvPicPr>
        <xdr:cNvPr id="52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75428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53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54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55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56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6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6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6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6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7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7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7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7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8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8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8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8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8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9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85</xdr:row>
      <xdr:rowOff>181440</xdr:rowOff>
    </xdr:from>
    <xdr:to>
      <xdr:col>0</xdr:col>
      <xdr:colOff>1028520</xdr:colOff>
      <xdr:row>90</xdr:row>
      <xdr:rowOff>80505</xdr:rowOff>
    </xdr:to>
    <xdr:pic>
      <xdr:nvPicPr>
        <xdr:cNvPr id="92" name="5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685132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85</xdr:row>
      <xdr:rowOff>19440</xdr:rowOff>
    </xdr:from>
    <xdr:to>
      <xdr:col>0</xdr:col>
      <xdr:colOff>2369520</xdr:colOff>
      <xdr:row>89</xdr:row>
      <xdr:rowOff>118470</xdr:rowOff>
    </xdr:to>
    <xdr:pic>
      <xdr:nvPicPr>
        <xdr:cNvPr id="93" name="5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6689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5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6610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6" name="5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6610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7" name="5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6610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" name="5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6610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9" name="5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6610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0" name="5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6610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2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1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1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1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0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0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0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1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8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8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8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8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8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7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30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6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2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9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9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9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9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29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29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43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2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35511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3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3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3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4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4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4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4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4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4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4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35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5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36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6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6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7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7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7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7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7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7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8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3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8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8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8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8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8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9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9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39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9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9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9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9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0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1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2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2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2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2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2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2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2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2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2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2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3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3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3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3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3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3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3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4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4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4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4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4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4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6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7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7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101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71115</xdr:rowOff>
    </xdr:to>
    <xdr:pic>
      <xdr:nvPicPr>
        <xdr:cNvPr id="102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103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104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105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106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107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52</xdr:row>
      <xdr:rowOff>181440</xdr:rowOff>
    </xdr:from>
    <xdr:to>
      <xdr:col>0</xdr:col>
      <xdr:colOff>1028520</xdr:colOff>
      <xdr:row>57</xdr:row>
      <xdr:rowOff>71115</xdr:rowOff>
    </xdr:to>
    <xdr:pic>
      <xdr:nvPicPr>
        <xdr:cNvPr id="108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52</xdr:row>
      <xdr:rowOff>19440</xdr:rowOff>
    </xdr:from>
    <xdr:to>
      <xdr:col>0</xdr:col>
      <xdr:colOff>2369520</xdr:colOff>
      <xdr:row>56</xdr:row>
      <xdr:rowOff>117720</xdr:rowOff>
    </xdr:to>
    <xdr:pic>
      <xdr:nvPicPr>
        <xdr:cNvPr id="109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70</xdr:row>
      <xdr:rowOff>182160</xdr:rowOff>
    </xdr:from>
    <xdr:to>
      <xdr:col>0</xdr:col>
      <xdr:colOff>1028520</xdr:colOff>
      <xdr:row>75</xdr:row>
      <xdr:rowOff>70035</xdr:rowOff>
    </xdr:to>
    <xdr:pic>
      <xdr:nvPicPr>
        <xdr:cNvPr id="110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70</xdr:row>
      <xdr:rowOff>20160</xdr:rowOff>
    </xdr:from>
    <xdr:to>
      <xdr:col>0</xdr:col>
      <xdr:colOff>2369520</xdr:colOff>
      <xdr:row>74</xdr:row>
      <xdr:rowOff>118440</xdr:rowOff>
    </xdr:to>
    <xdr:pic>
      <xdr:nvPicPr>
        <xdr:cNvPr id="111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87</xdr:row>
      <xdr:rowOff>181440</xdr:rowOff>
    </xdr:from>
    <xdr:to>
      <xdr:col>0</xdr:col>
      <xdr:colOff>1028520</xdr:colOff>
      <xdr:row>92</xdr:row>
      <xdr:rowOff>70035</xdr:rowOff>
    </xdr:to>
    <xdr:pic>
      <xdr:nvPicPr>
        <xdr:cNvPr id="11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6851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87</xdr:row>
      <xdr:rowOff>19440</xdr:rowOff>
    </xdr:from>
    <xdr:to>
      <xdr:col>0</xdr:col>
      <xdr:colOff>2369520</xdr:colOff>
      <xdr:row>91</xdr:row>
      <xdr:rowOff>118440</xdr:rowOff>
    </xdr:to>
    <xdr:pic>
      <xdr:nvPicPr>
        <xdr:cNvPr id="11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6689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42</xdr:row>
      <xdr:rowOff>181440</xdr:rowOff>
    </xdr:from>
    <xdr:to>
      <xdr:col>0</xdr:col>
      <xdr:colOff>1028520</xdr:colOff>
      <xdr:row>48</xdr:row>
      <xdr:rowOff>3435</xdr:rowOff>
    </xdr:to>
    <xdr:pic>
      <xdr:nvPicPr>
        <xdr:cNvPr id="12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4155</xdr:rowOff>
    </xdr:to>
    <xdr:pic>
      <xdr:nvPicPr>
        <xdr:cNvPr id="12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12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1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2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26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42</xdr:row>
      <xdr:rowOff>181440</xdr:rowOff>
    </xdr:from>
    <xdr:to>
      <xdr:col>0</xdr:col>
      <xdr:colOff>1028520</xdr:colOff>
      <xdr:row>48</xdr:row>
      <xdr:rowOff>3435</xdr:rowOff>
    </xdr:to>
    <xdr:pic>
      <xdr:nvPicPr>
        <xdr:cNvPr id="12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42</xdr:row>
      <xdr:rowOff>181440</xdr:rowOff>
    </xdr:from>
    <xdr:to>
      <xdr:col>0</xdr:col>
      <xdr:colOff>1028520</xdr:colOff>
      <xdr:row>48</xdr:row>
      <xdr:rowOff>3435</xdr:rowOff>
    </xdr:to>
    <xdr:pic>
      <xdr:nvPicPr>
        <xdr:cNvPr id="13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4155</xdr:rowOff>
    </xdr:to>
    <xdr:pic>
      <xdr:nvPicPr>
        <xdr:cNvPr id="13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4155</xdr:rowOff>
    </xdr:to>
    <xdr:pic>
      <xdr:nvPicPr>
        <xdr:cNvPr id="13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13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13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13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13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7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3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42</xdr:row>
      <xdr:rowOff>181440</xdr:rowOff>
    </xdr:from>
    <xdr:to>
      <xdr:col>0</xdr:col>
      <xdr:colOff>1028520</xdr:colOff>
      <xdr:row>48</xdr:row>
      <xdr:rowOff>3435</xdr:rowOff>
    </xdr:to>
    <xdr:pic>
      <xdr:nvPicPr>
        <xdr:cNvPr id="13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4155</xdr:rowOff>
    </xdr:to>
    <xdr:pic>
      <xdr:nvPicPr>
        <xdr:cNvPr id="1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1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14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4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4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42</xdr:row>
      <xdr:rowOff>181440</xdr:rowOff>
    </xdr:from>
    <xdr:to>
      <xdr:col>0</xdr:col>
      <xdr:colOff>1028520</xdr:colOff>
      <xdr:row>48</xdr:row>
      <xdr:rowOff>3435</xdr:rowOff>
    </xdr:to>
    <xdr:pic>
      <xdr:nvPicPr>
        <xdr:cNvPr id="14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4155</xdr:rowOff>
    </xdr:to>
    <xdr:pic>
      <xdr:nvPicPr>
        <xdr:cNvPr id="14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147" name="5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148" name="5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49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50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42</xdr:row>
      <xdr:rowOff>181440</xdr:rowOff>
    </xdr:from>
    <xdr:to>
      <xdr:col>0</xdr:col>
      <xdr:colOff>1028520</xdr:colOff>
      <xdr:row>48</xdr:row>
      <xdr:rowOff>3435</xdr:rowOff>
    </xdr:to>
    <xdr:pic>
      <xdr:nvPicPr>
        <xdr:cNvPr id="151" name="5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4155</xdr:rowOff>
    </xdr:to>
    <xdr:pic>
      <xdr:nvPicPr>
        <xdr:cNvPr id="152" name="5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153" name="5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154" name="5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4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4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3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2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1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1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1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0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0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0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1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40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1</xdr:row>
      <xdr:rowOff>181440</xdr:rowOff>
    </xdr:from>
    <xdr:to>
      <xdr:col>0</xdr:col>
      <xdr:colOff>1028520</xdr:colOff>
      <xdr:row>6</xdr:row>
      <xdr:rowOff>89160</xdr:rowOff>
    </xdr:to>
    <xdr:pic>
      <xdr:nvPicPr>
        <xdr:cNvPr id="8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</xdr:row>
      <xdr:rowOff>181440</xdr:rowOff>
    </xdr:from>
    <xdr:to>
      <xdr:col>0</xdr:col>
      <xdr:colOff>1028520</xdr:colOff>
      <xdr:row>6</xdr:row>
      <xdr:rowOff>89160</xdr:rowOff>
    </xdr:to>
    <xdr:pic>
      <xdr:nvPicPr>
        <xdr:cNvPr id="8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</xdr:row>
      <xdr:rowOff>181440</xdr:rowOff>
    </xdr:from>
    <xdr:to>
      <xdr:col>0</xdr:col>
      <xdr:colOff>1028520</xdr:colOff>
      <xdr:row>6</xdr:row>
      <xdr:rowOff>89160</xdr:rowOff>
    </xdr:to>
    <xdr:pic>
      <xdr:nvPicPr>
        <xdr:cNvPr id="8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</xdr:row>
      <xdr:rowOff>181440</xdr:rowOff>
    </xdr:from>
    <xdr:to>
      <xdr:col>0</xdr:col>
      <xdr:colOff>1028520</xdr:colOff>
      <xdr:row>6</xdr:row>
      <xdr:rowOff>89160</xdr:rowOff>
    </xdr:to>
    <xdr:pic>
      <xdr:nvPicPr>
        <xdr:cNvPr id="8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</xdr:row>
      <xdr:rowOff>181440</xdr:rowOff>
    </xdr:from>
    <xdr:to>
      <xdr:col>0</xdr:col>
      <xdr:colOff>1028520</xdr:colOff>
      <xdr:row>6</xdr:row>
      <xdr:rowOff>89160</xdr:rowOff>
    </xdr:to>
    <xdr:pic>
      <xdr:nvPicPr>
        <xdr:cNvPr id="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</xdr:row>
      <xdr:rowOff>181440</xdr:rowOff>
    </xdr:from>
    <xdr:to>
      <xdr:col>0</xdr:col>
      <xdr:colOff>1028520</xdr:colOff>
      <xdr:row>6</xdr:row>
      <xdr:rowOff>89160</xdr:rowOff>
    </xdr:to>
    <xdr:pic>
      <xdr:nvPicPr>
        <xdr:cNvPr id="9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9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9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9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9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9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9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9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0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5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5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5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5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6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6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6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6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6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6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6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6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6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6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181440</xdr:rowOff>
    </xdr:from>
    <xdr:ext cx="4320" cy="974520"/>
    <xdr:pic>
      <xdr:nvPicPr>
        <xdr:cNvPr id="17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8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8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8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8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1</xdr:row>
      <xdr:rowOff>182160</xdr:rowOff>
    </xdr:from>
    <xdr:ext cx="4320" cy="974520"/>
    <xdr:pic>
      <xdr:nvPicPr>
        <xdr:cNvPr id="18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9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9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9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9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9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9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9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2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2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2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2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27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27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27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27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27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28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8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8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8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8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8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8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8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8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29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29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0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0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0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0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0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0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0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0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0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0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1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1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1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1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31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1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1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1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1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31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32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32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32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3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32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32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2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2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2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2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3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3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4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4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4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4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4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4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4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4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35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6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6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6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6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36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41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41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41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41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41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41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1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1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1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1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2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2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2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3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3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3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3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3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3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3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3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3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3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44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5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5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5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5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45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0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7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2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373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6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6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6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6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6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6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9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9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9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0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0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0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1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1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2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2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3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6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63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64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6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64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61</xdr:row>
      <xdr:rowOff>181440</xdr:rowOff>
    </xdr:from>
    <xdr:to>
      <xdr:col>0</xdr:col>
      <xdr:colOff>1028520</xdr:colOff>
      <xdr:row>67</xdr:row>
      <xdr:rowOff>12960</xdr:rowOff>
    </xdr:to>
    <xdr:pic>
      <xdr:nvPicPr>
        <xdr:cNvPr id="64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4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4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4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4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4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4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5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5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5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5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5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5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5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5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5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5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6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6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6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6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6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6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6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6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6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6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7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181440</xdr:rowOff>
    </xdr:from>
    <xdr:ext cx="4320" cy="974520"/>
    <xdr:pic>
      <xdr:nvPicPr>
        <xdr:cNvPr id="6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61</xdr:row>
      <xdr:rowOff>182160</xdr:rowOff>
    </xdr:from>
    <xdr:ext cx="4320" cy="974520"/>
    <xdr:pic>
      <xdr:nvPicPr>
        <xdr:cNvPr id="69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69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69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69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70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70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79</xdr:row>
      <xdr:rowOff>181440</xdr:rowOff>
    </xdr:from>
    <xdr:to>
      <xdr:col>0</xdr:col>
      <xdr:colOff>1028520</xdr:colOff>
      <xdr:row>85</xdr:row>
      <xdr:rowOff>12960</xdr:rowOff>
    </xdr:to>
    <xdr:pic>
      <xdr:nvPicPr>
        <xdr:cNvPr id="70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0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0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0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0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0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1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1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1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1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1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1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1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1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1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1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2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2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2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2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2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2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2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2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2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3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3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3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3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3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3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3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3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3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4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4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4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4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4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181440</xdr:rowOff>
    </xdr:from>
    <xdr:ext cx="4320" cy="974520"/>
    <xdr:pic>
      <xdr:nvPicPr>
        <xdr:cNvPr id="74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4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4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4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5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5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5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5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5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79</xdr:row>
      <xdr:rowOff>182160</xdr:rowOff>
    </xdr:from>
    <xdr:ext cx="4320" cy="974520"/>
    <xdr:pic>
      <xdr:nvPicPr>
        <xdr:cNvPr id="75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75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75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75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75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76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96</xdr:row>
      <xdr:rowOff>181440</xdr:rowOff>
    </xdr:from>
    <xdr:to>
      <xdr:col>0</xdr:col>
      <xdr:colOff>1028520</xdr:colOff>
      <xdr:row>102</xdr:row>
      <xdr:rowOff>12960</xdr:rowOff>
    </xdr:to>
    <xdr:pic>
      <xdr:nvPicPr>
        <xdr:cNvPr id="76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6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6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6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6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6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6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7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7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7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7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7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7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8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8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8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8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8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8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8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9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9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9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9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79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9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9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9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9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79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80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80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80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80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181440</xdr:rowOff>
    </xdr:from>
    <xdr:ext cx="4320" cy="974520"/>
    <xdr:pic>
      <xdr:nvPicPr>
        <xdr:cNvPr id="80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586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0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0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0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0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0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1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1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96</xdr:row>
      <xdr:rowOff>182160</xdr:rowOff>
    </xdr:from>
    <xdr:ext cx="4320" cy="974520"/>
    <xdr:pic>
      <xdr:nvPicPr>
        <xdr:cNvPr id="8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91658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155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156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157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158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159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160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161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162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163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164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165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7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17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7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7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7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7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78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7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8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18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18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8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8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8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8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18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8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90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9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19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9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9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9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19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19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6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6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6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6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6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5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4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4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3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51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0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0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0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1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1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1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1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1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2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5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5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5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5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5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6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6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6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6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6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6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6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6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6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8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8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9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9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9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0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0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0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0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1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3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3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3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85</xdr:row>
      <xdr:rowOff>182160</xdr:rowOff>
    </xdr:from>
    <xdr:ext cx="4320" cy="964200"/>
    <xdr:pic>
      <xdr:nvPicPr>
        <xdr:cNvPr id="396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888635"/>
          <a:ext cx="4320" cy="96420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722160</xdr:colOff>
      <xdr:row>85</xdr:row>
      <xdr:rowOff>20160</xdr:rowOff>
    </xdr:from>
    <xdr:ext cx="1647360" cy="974580"/>
    <xdr:pic>
      <xdr:nvPicPr>
        <xdr:cNvPr id="397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3726635"/>
          <a:ext cx="1647360" cy="97458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6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7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49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5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5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6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6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7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8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8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3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39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5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7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1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3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6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7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7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7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7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7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0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2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2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0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2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8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3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5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7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8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8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8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8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0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0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1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1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5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7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4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4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3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5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8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8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8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5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0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2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8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6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7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7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7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7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8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0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1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1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1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1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2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2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2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2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2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3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4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4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5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5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5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6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6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6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5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7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7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7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3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8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0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0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2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3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3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3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3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3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5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5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4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7160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200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201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202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203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204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205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206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207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208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209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210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1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1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1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1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2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2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23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2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2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2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2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3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3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33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3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3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3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3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3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3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4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4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4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4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8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8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8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8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8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7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7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6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6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6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6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6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5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61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5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5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5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5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5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5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7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7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7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7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9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9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9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9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9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9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9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9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9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30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1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1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2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2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2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2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2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2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2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2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2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2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3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3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3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3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3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3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3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3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85</xdr:row>
      <xdr:rowOff>182160</xdr:rowOff>
    </xdr:from>
    <xdr:ext cx="4320" cy="964200"/>
    <xdr:pic>
      <xdr:nvPicPr>
        <xdr:cNvPr id="385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888635"/>
          <a:ext cx="4320" cy="96420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722160</xdr:colOff>
      <xdr:row>85</xdr:row>
      <xdr:rowOff>20160</xdr:rowOff>
    </xdr:from>
    <xdr:ext cx="1647360" cy="974580"/>
    <xdr:pic>
      <xdr:nvPicPr>
        <xdr:cNvPr id="386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3726635"/>
          <a:ext cx="1647360" cy="97458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0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0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0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0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0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0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1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25</xdr:row>
      <xdr:rowOff>143340</xdr:rowOff>
    </xdr:from>
    <xdr:to>
      <xdr:col>0</xdr:col>
      <xdr:colOff>1161870</xdr:colOff>
      <xdr:row>30</xdr:row>
      <xdr:rowOff>155835</xdr:rowOff>
    </xdr:to>
    <xdr:pic>
      <xdr:nvPicPr>
        <xdr:cNvPr id="38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84205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3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4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4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4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4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4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4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4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4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5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5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42</xdr:row>
      <xdr:rowOff>143340</xdr:rowOff>
    </xdr:from>
    <xdr:to>
      <xdr:col>0</xdr:col>
      <xdr:colOff>1161870</xdr:colOff>
      <xdr:row>47</xdr:row>
      <xdr:rowOff>155835</xdr:rowOff>
    </xdr:to>
    <xdr:pic>
      <xdr:nvPicPr>
        <xdr:cNvPr id="4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84205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5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5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45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45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45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45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45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46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46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46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46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46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46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59</xdr:row>
      <xdr:rowOff>143340</xdr:rowOff>
    </xdr:from>
    <xdr:to>
      <xdr:col>0</xdr:col>
      <xdr:colOff>1161870</xdr:colOff>
      <xdr:row>64</xdr:row>
      <xdr:rowOff>155835</xdr:rowOff>
    </xdr:to>
    <xdr:pic>
      <xdr:nvPicPr>
        <xdr:cNvPr id="46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84205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46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46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46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7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7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7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7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47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7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7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7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7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47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76</xdr:row>
      <xdr:rowOff>143340</xdr:rowOff>
    </xdr:from>
    <xdr:to>
      <xdr:col>0</xdr:col>
      <xdr:colOff>1161870</xdr:colOff>
      <xdr:row>81</xdr:row>
      <xdr:rowOff>155835</xdr:rowOff>
    </xdr:to>
    <xdr:pic>
      <xdr:nvPicPr>
        <xdr:cNvPr id="48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84205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8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48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8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8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8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8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8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8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9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9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9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9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93</xdr:row>
      <xdr:rowOff>143340</xdr:rowOff>
    </xdr:from>
    <xdr:to>
      <xdr:col>0</xdr:col>
      <xdr:colOff>1161870</xdr:colOff>
      <xdr:row>98</xdr:row>
      <xdr:rowOff>155835</xdr:rowOff>
    </xdr:to>
    <xdr:pic>
      <xdr:nvPicPr>
        <xdr:cNvPr id="49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842056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869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8659410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244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245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246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247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248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249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250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251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252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253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254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6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6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62" name="1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6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6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6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6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6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6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6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7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7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7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7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7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7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7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7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7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8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82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8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8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28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28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8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28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8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1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1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1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0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0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0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2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9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9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8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8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8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8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8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7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7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71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4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5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5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6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6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7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7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7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8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8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85</xdr:row>
      <xdr:rowOff>182160</xdr:rowOff>
    </xdr:from>
    <xdr:ext cx="4320" cy="964200"/>
    <xdr:pic>
      <xdr:nvPicPr>
        <xdr:cNvPr id="299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888635"/>
          <a:ext cx="4320" cy="96420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722160</xdr:colOff>
      <xdr:row>85</xdr:row>
      <xdr:rowOff>20160</xdr:rowOff>
    </xdr:from>
    <xdr:ext cx="1647360" cy="974580"/>
    <xdr:pic>
      <xdr:nvPicPr>
        <xdr:cNvPr id="300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3726635"/>
          <a:ext cx="1647360" cy="97458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0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1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1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2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3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3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9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9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39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8</xdr:row>
      <xdr:rowOff>143340</xdr:rowOff>
    </xdr:from>
    <xdr:to>
      <xdr:col>0</xdr:col>
      <xdr:colOff>1161870</xdr:colOff>
      <xdr:row>13</xdr:row>
      <xdr:rowOff>155835</xdr:rowOff>
    </xdr:to>
    <xdr:pic>
      <xdr:nvPicPr>
        <xdr:cNvPr id="44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52392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5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5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6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7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7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7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47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7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7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7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7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7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8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9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9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9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9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9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9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49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9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49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0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0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0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1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1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25</xdr:row>
      <xdr:rowOff>143340</xdr:rowOff>
    </xdr:from>
    <xdr:to>
      <xdr:col>0</xdr:col>
      <xdr:colOff>1161870</xdr:colOff>
      <xdr:row>30</xdr:row>
      <xdr:rowOff>155835</xdr:rowOff>
    </xdr:to>
    <xdr:pic>
      <xdr:nvPicPr>
        <xdr:cNvPr id="51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52392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1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1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1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1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1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2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2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2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2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3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3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4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4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4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4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4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4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4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4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4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4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5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5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5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5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6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6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6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6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7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7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7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7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7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7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7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7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42</xdr:row>
      <xdr:rowOff>143340</xdr:rowOff>
    </xdr:from>
    <xdr:to>
      <xdr:col>0</xdr:col>
      <xdr:colOff>1161870</xdr:colOff>
      <xdr:row>47</xdr:row>
      <xdr:rowOff>155835</xdr:rowOff>
    </xdr:to>
    <xdr:pic>
      <xdr:nvPicPr>
        <xdr:cNvPr id="57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52392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58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5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5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59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0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0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0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0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0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0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0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0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1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2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2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2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2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2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2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2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2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2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3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59</xdr:row>
      <xdr:rowOff>143340</xdr:rowOff>
    </xdr:from>
    <xdr:to>
      <xdr:col>0</xdr:col>
      <xdr:colOff>1161870</xdr:colOff>
      <xdr:row>64</xdr:row>
      <xdr:rowOff>155835</xdr:rowOff>
    </xdr:to>
    <xdr:pic>
      <xdr:nvPicPr>
        <xdr:cNvPr id="6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52392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6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6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5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6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5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6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7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7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8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9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76</xdr:row>
      <xdr:rowOff>143340</xdr:rowOff>
    </xdr:from>
    <xdr:to>
      <xdr:col>0</xdr:col>
      <xdr:colOff>1161870</xdr:colOff>
      <xdr:row>81</xdr:row>
      <xdr:rowOff>155835</xdr:rowOff>
    </xdr:to>
    <xdr:pic>
      <xdr:nvPicPr>
        <xdr:cNvPr id="70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52392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0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1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1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1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1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2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2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3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3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3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3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3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3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3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3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3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3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4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5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5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5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5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5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5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5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5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5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6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6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93</xdr:row>
      <xdr:rowOff>143340</xdr:rowOff>
    </xdr:from>
    <xdr:to>
      <xdr:col>0</xdr:col>
      <xdr:colOff>1161870</xdr:colOff>
      <xdr:row>98</xdr:row>
      <xdr:rowOff>155835</xdr:rowOff>
    </xdr:to>
    <xdr:pic>
      <xdr:nvPicPr>
        <xdr:cNvPr id="77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52392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7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7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77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7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7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7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8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78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734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8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8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8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8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78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478060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290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291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292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293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294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295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296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297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298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299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300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0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0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0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0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1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1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1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1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1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2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2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2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2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2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25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2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2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2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3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3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3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3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3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4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3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2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1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1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1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1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0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0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0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0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20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19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19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819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7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8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9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9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0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1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1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3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4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4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5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6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6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7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8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8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9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0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1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1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2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3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3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4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5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25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5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6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6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7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7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28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28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3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4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85</xdr:row>
      <xdr:rowOff>182160</xdr:rowOff>
    </xdr:from>
    <xdr:ext cx="4320" cy="964200"/>
    <xdr:pic>
      <xdr:nvPicPr>
        <xdr:cNvPr id="344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3888635"/>
          <a:ext cx="4320" cy="96420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722160</xdr:colOff>
      <xdr:row>85</xdr:row>
      <xdr:rowOff>20160</xdr:rowOff>
    </xdr:from>
    <xdr:ext cx="1647360" cy="974580"/>
    <xdr:pic>
      <xdr:nvPicPr>
        <xdr:cNvPr id="345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3726635"/>
          <a:ext cx="1647360" cy="97458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4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5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5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5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6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6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6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6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6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6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6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6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6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7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7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7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7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7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7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7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7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8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8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39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39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9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9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9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0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0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40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0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1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2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2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4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4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4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45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6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7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7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8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8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49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4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8</xdr:row>
      <xdr:rowOff>143340</xdr:rowOff>
    </xdr:from>
    <xdr:to>
      <xdr:col>0</xdr:col>
      <xdr:colOff>1161870</xdr:colOff>
      <xdr:row>13</xdr:row>
      <xdr:rowOff>155835</xdr:rowOff>
    </xdr:to>
    <xdr:pic>
      <xdr:nvPicPr>
        <xdr:cNvPr id="49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800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50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50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0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51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51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1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2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2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3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3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4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4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5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5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6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6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6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57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7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8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8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59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5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0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1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25</xdr:row>
      <xdr:rowOff>143340</xdr:rowOff>
    </xdr:from>
    <xdr:to>
      <xdr:col>0</xdr:col>
      <xdr:colOff>1161870</xdr:colOff>
      <xdr:row>30</xdr:row>
      <xdr:rowOff>155835</xdr:rowOff>
    </xdr:to>
    <xdr:pic>
      <xdr:nvPicPr>
        <xdr:cNvPr id="61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800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1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1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61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1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62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62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2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63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3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3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3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3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3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4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4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4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5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5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6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6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7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7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7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7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7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7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2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8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9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69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69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69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0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1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1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1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1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1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2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3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42</xdr:row>
      <xdr:rowOff>143340</xdr:rowOff>
    </xdr:from>
    <xdr:to>
      <xdr:col>0</xdr:col>
      <xdr:colOff>1161870</xdr:colOff>
      <xdr:row>47</xdr:row>
      <xdr:rowOff>155835</xdr:rowOff>
    </xdr:to>
    <xdr:pic>
      <xdr:nvPicPr>
        <xdr:cNvPr id="73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800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73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73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73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73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74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4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75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5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5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5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5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5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5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5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5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5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6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6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7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7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8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8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79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79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8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4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4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59</xdr:row>
      <xdr:rowOff>143340</xdr:rowOff>
    </xdr:from>
    <xdr:to>
      <xdr:col>0</xdr:col>
      <xdr:colOff>1161870</xdr:colOff>
      <xdr:row>64</xdr:row>
      <xdr:rowOff>155835</xdr:rowOff>
    </xdr:to>
    <xdr:pic>
      <xdr:nvPicPr>
        <xdr:cNvPr id="84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800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4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4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86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6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6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6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7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7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87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7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8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8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0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0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0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1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2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2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2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2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3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4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4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4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4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4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5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5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6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76</xdr:row>
      <xdr:rowOff>143340</xdr:rowOff>
    </xdr:from>
    <xdr:to>
      <xdr:col>0</xdr:col>
      <xdr:colOff>1161870</xdr:colOff>
      <xdr:row>81</xdr:row>
      <xdr:rowOff>155835</xdr:rowOff>
    </xdr:to>
    <xdr:pic>
      <xdr:nvPicPr>
        <xdr:cNvPr id="96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800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6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96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6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6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7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97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9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7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8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8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98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98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8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99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99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0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0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0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0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1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1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2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2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2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3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4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4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5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5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5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6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6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7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7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93</xdr:row>
      <xdr:rowOff>143340</xdr:rowOff>
    </xdr:from>
    <xdr:to>
      <xdr:col>0</xdr:col>
      <xdr:colOff>1161870</xdr:colOff>
      <xdr:row>98</xdr:row>
      <xdr:rowOff>155835</xdr:rowOff>
    </xdr:to>
    <xdr:pic>
      <xdr:nvPicPr>
        <xdr:cNvPr id="107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8006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8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8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108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8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8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8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8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108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88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8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9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109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3953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1024200</xdr:colOff>
      <xdr:row>0</xdr:row>
      <xdr:rowOff>0</xdr:rowOff>
    </xdr:from>
    <xdr:to>
      <xdr:col>0</xdr:col>
      <xdr:colOff>1028520</xdr:colOff>
      <xdr:row>4</xdr:row>
      <xdr:rowOff>98280</xdr:rowOff>
    </xdr:to>
    <xdr:pic>
      <xdr:nvPicPr>
        <xdr:cNvPr id="336" name="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0</xdr:row>
      <xdr:rowOff>181440</xdr:rowOff>
    </xdr:from>
    <xdr:to>
      <xdr:col>0</xdr:col>
      <xdr:colOff>1028520</xdr:colOff>
      <xdr:row>5</xdr:row>
      <xdr:rowOff>80640</xdr:rowOff>
    </xdr:to>
    <xdr:pic>
      <xdr:nvPicPr>
        <xdr:cNvPr id="337" name="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1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0</xdr:row>
      <xdr:rowOff>19440</xdr:rowOff>
    </xdr:from>
    <xdr:to>
      <xdr:col>0</xdr:col>
      <xdr:colOff>2369520</xdr:colOff>
      <xdr:row>4</xdr:row>
      <xdr:rowOff>117720</xdr:rowOff>
    </xdr:to>
    <xdr:pic>
      <xdr:nvPicPr>
        <xdr:cNvPr id="338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9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17</xdr:row>
      <xdr:rowOff>182160</xdr:rowOff>
    </xdr:from>
    <xdr:to>
      <xdr:col>0</xdr:col>
      <xdr:colOff>1028520</xdr:colOff>
      <xdr:row>22</xdr:row>
      <xdr:rowOff>70035</xdr:rowOff>
    </xdr:to>
    <xdr:pic>
      <xdr:nvPicPr>
        <xdr:cNvPr id="339" name="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5515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17</xdr:row>
      <xdr:rowOff>20160</xdr:rowOff>
    </xdr:from>
    <xdr:to>
      <xdr:col>0</xdr:col>
      <xdr:colOff>2369520</xdr:colOff>
      <xdr:row>21</xdr:row>
      <xdr:rowOff>118440</xdr:rowOff>
    </xdr:to>
    <xdr:pic>
      <xdr:nvPicPr>
        <xdr:cNvPr id="340" name="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5353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34</xdr:row>
      <xdr:rowOff>181440</xdr:rowOff>
    </xdr:from>
    <xdr:to>
      <xdr:col>0</xdr:col>
      <xdr:colOff>1028520</xdr:colOff>
      <xdr:row>39</xdr:row>
      <xdr:rowOff>70035</xdr:rowOff>
    </xdr:to>
    <xdr:pic>
      <xdr:nvPicPr>
        <xdr:cNvPr id="341" name="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0849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34</xdr:row>
      <xdr:rowOff>19440</xdr:rowOff>
    </xdr:from>
    <xdr:to>
      <xdr:col>0</xdr:col>
      <xdr:colOff>2369520</xdr:colOff>
      <xdr:row>38</xdr:row>
      <xdr:rowOff>118440</xdr:rowOff>
    </xdr:to>
    <xdr:pic>
      <xdr:nvPicPr>
        <xdr:cNvPr id="342" name="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0687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51</xdr:row>
      <xdr:rowOff>181440</xdr:rowOff>
    </xdr:from>
    <xdr:to>
      <xdr:col>0</xdr:col>
      <xdr:colOff>1028520</xdr:colOff>
      <xdr:row>56</xdr:row>
      <xdr:rowOff>71115</xdr:rowOff>
    </xdr:to>
    <xdr:pic>
      <xdr:nvPicPr>
        <xdr:cNvPr id="343" name="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6183440"/>
          <a:ext cx="432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51</xdr:row>
      <xdr:rowOff>19440</xdr:rowOff>
    </xdr:from>
    <xdr:to>
      <xdr:col>0</xdr:col>
      <xdr:colOff>2369520</xdr:colOff>
      <xdr:row>55</xdr:row>
      <xdr:rowOff>117720</xdr:rowOff>
    </xdr:to>
    <xdr:pic>
      <xdr:nvPicPr>
        <xdr:cNvPr id="344" name="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1602144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68</xdr:row>
      <xdr:rowOff>182160</xdr:rowOff>
    </xdr:from>
    <xdr:to>
      <xdr:col>0</xdr:col>
      <xdr:colOff>1028520</xdr:colOff>
      <xdr:row>73</xdr:row>
      <xdr:rowOff>70035</xdr:rowOff>
    </xdr:to>
    <xdr:pic>
      <xdr:nvPicPr>
        <xdr:cNvPr id="345" name="1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1517920"/>
          <a:ext cx="4320" cy="973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68</xdr:row>
      <xdr:rowOff>20160</xdr:rowOff>
    </xdr:from>
    <xdr:to>
      <xdr:col>0</xdr:col>
      <xdr:colOff>2369520</xdr:colOff>
      <xdr:row>72</xdr:row>
      <xdr:rowOff>118440</xdr:rowOff>
    </xdr:to>
    <xdr:pic>
      <xdr:nvPicPr>
        <xdr:cNvPr id="346" name="1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1355920"/>
          <a:ext cx="164736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5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53" name="1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5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5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5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5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5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5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6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61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6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6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6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6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6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6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6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6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7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7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73" name="4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7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7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7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37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086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37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7420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3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2754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38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80889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8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3422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85</xdr:row>
      <xdr:rowOff>181440</xdr:rowOff>
    </xdr:from>
    <xdr:to>
      <xdr:col>0</xdr:col>
      <xdr:colOff>1028520</xdr:colOff>
      <xdr:row>90</xdr:row>
      <xdr:rowOff>70035</xdr:rowOff>
    </xdr:to>
    <xdr:pic>
      <xdr:nvPicPr>
        <xdr:cNvPr id="38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685132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722160</xdr:colOff>
      <xdr:row>85</xdr:row>
      <xdr:rowOff>19440</xdr:rowOff>
    </xdr:from>
    <xdr:to>
      <xdr:col>0</xdr:col>
      <xdr:colOff>2369520</xdr:colOff>
      <xdr:row>89</xdr:row>
      <xdr:rowOff>118440</xdr:rowOff>
    </xdr:to>
    <xdr:pic>
      <xdr:nvPicPr>
        <xdr:cNvPr id="38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722160" y="26689320"/>
          <a:ext cx="1647360" cy="975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85" name="5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86" name="5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87" name="5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88" name="5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89" name="5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90" name="5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2875644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7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7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7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7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6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6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6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6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6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5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5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5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5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5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4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4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4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4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4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3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3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3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3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3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24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22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20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1026</xdr:col>
      <xdr:colOff>161925</xdr:colOff>
      <xdr:row>34</xdr:row>
      <xdr:rowOff>0</xdr:rowOff>
    </xdr:to>
    <xdr:sp macro="" textlink="">
      <xdr:nvSpPr>
        <xdr:cNvPr id="921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5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5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5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5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5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5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5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5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5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5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6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6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6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7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7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7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7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7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7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7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7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7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7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8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8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8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8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8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8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8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8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9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0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0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21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2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22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2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3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3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4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4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5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5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2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2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6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6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6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7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7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27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7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8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2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2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3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0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3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31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1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2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2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3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9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9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9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9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9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3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9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9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39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40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0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0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0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1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41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1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1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2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2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3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4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5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38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5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5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5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46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6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7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7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7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7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8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8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8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8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8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8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8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8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8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49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49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0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0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50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50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50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50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51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182160</xdr:rowOff>
    </xdr:from>
    <xdr:to>
      <xdr:col>0</xdr:col>
      <xdr:colOff>1028520</xdr:colOff>
      <xdr:row>100</xdr:row>
      <xdr:rowOff>13680</xdr:rowOff>
    </xdr:to>
    <xdr:pic>
      <xdr:nvPicPr>
        <xdr:cNvPr id="51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1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1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1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1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1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1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1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1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2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2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2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2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2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2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2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2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2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2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3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3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3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3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3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3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3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4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4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5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5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5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59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56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6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7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7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7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7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7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7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7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7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7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8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8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8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8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9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59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5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0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0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0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0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0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0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93</xdr:row>
      <xdr:rowOff>143340</xdr:rowOff>
    </xdr:from>
    <xdr:to>
      <xdr:col>0</xdr:col>
      <xdr:colOff>1161870</xdr:colOff>
      <xdr:row>98</xdr:row>
      <xdr:rowOff>155835</xdr:rowOff>
    </xdr:to>
    <xdr:pic>
      <xdr:nvPicPr>
        <xdr:cNvPr id="60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55547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60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61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94</xdr:row>
      <xdr:rowOff>181440</xdr:rowOff>
    </xdr:from>
    <xdr:to>
      <xdr:col>0</xdr:col>
      <xdr:colOff>1028520</xdr:colOff>
      <xdr:row>100</xdr:row>
      <xdr:rowOff>12960</xdr:rowOff>
    </xdr:to>
    <xdr:pic>
      <xdr:nvPicPr>
        <xdr:cNvPr id="61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1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1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1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1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181440</xdr:rowOff>
    </xdr:from>
    <xdr:ext cx="4320" cy="974520"/>
    <xdr:pic>
      <xdr:nvPicPr>
        <xdr:cNvPr id="61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1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1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1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2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94</xdr:row>
      <xdr:rowOff>182160</xdr:rowOff>
    </xdr:from>
    <xdr:ext cx="4320" cy="974520"/>
    <xdr:pic>
      <xdr:nvPicPr>
        <xdr:cNvPr id="62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2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3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3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3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3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3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3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3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3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3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3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4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5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5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5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5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5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5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5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5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5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6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6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6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7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67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67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67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67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6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182160</xdr:rowOff>
    </xdr:from>
    <xdr:to>
      <xdr:col>0</xdr:col>
      <xdr:colOff>1028520</xdr:colOff>
      <xdr:row>83</xdr:row>
      <xdr:rowOff>13680</xdr:rowOff>
    </xdr:to>
    <xdr:pic>
      <xdr:nvPicPr>
        <xdr:cNvPr id="67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7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8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8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8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8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68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8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69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69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0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1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1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2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2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2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2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2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2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26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2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2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2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3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3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3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3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3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3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3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3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3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3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4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4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4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5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5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5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5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5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5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5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5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5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7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7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7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7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7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76</xdr:row>
      <xdr:rowOff>143340</xdr:rowOff>
    </xdr:from>
    <xdr:to>
      <xdr:col>0</xdr:col>
      <xdr:colOff>1161870</xdr:colOff>
      <xdr:row>81</xdr:row>
      <xdr:rowOff>155835</xdr:rowOff>
    </xdr:to>
    <xdr:pic>
      <xdr:nvPicPr>
        <xdr:cNvPr id="77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55547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7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77</xdr:row>
      <xdr:rowOff>181440</xdr:rowOff>
    </xdr:from>
    <xdr:to>
      <xdr:col>0</xdr:col>
      <xdr:colOff>1028520</xdr:colOff>
      <xdr:row>83</xdr:row>
      <xdr:rowOff>12960</xdr:rowOff>
    </xdr:to>
    <xdr:pic>
      <xdr:nvPicPr>
        <xdr:cNvPr id="77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7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8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8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8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181440</xdr:rowOff>
    </xdr:from>
    <xdr:ext cx="4320" cy="974520"/>
    <xdr:pic>
      <xdr:nvPicPr>
        <xdr:cNvPr id="78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8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8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8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8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77</xdr:row>
      <xdr:rowOff>182160</xdr:rowOff>
    </xdr:from>
    <xdr:ext cx="4320" cy="974520"/>
    <xdr:pic>
      <xdr:nvPicPr>
        <xdr:cNvPr id="78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8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6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7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79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00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2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3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06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8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09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2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6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18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19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3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2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6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2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3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3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4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4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4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4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4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182160</xdr:rowOff>
    </xdr:from>
    <xdr:to>
      <xdr:col>0</xdr:col>
      <xdr:colOff>1028520</xdr:colOff>
      <xdr:row>66</xdr:row>
      <xdr:rowOff>13680</xdr:rowOff>
    </xdr:to>
    <xdr:pic>
      <xdr:nvPicPr>
        <xdr:cNvPr id="8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4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4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4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4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5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5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5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5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6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7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7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7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7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7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7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7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7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7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7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8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8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8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8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8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88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8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8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8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8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89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3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89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90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90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90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0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0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0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0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0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0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0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1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2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2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2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2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2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2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2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2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2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2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3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3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3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3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4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59</xdr:row>
      <xdr:rowOff>143340</xdr:rowOff>
    </xdr:from>
    <xdr:to>
      <xdr:col>0</xdr:col>
      <xdr:colOff>1161870</xdr:colOff>
      <xdr:row>64</xdr:row>
      <xdr:rowOff>155835</xdr:rowOff>
    </xdr:to>
    <xdr:pic>
      <xdr:nvPicPr>
        <xdr:cNvPr id="94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55547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94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94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60</xdr:row>
      <xdr:rowOff>181440</xdr:rowOff>
    </xdr:from>
    <xdr:to>
      <xdr:col>0</xdr:col>
      <xdr:colOff>1028520</xdr:colOff>
      <xdr:row>66</xdr:row>
      <xdr:rowOff>12960</xdr:rowOff>
    </xdr:to>
    <xdr:pic>
      <xdr:nvPicPr>
        <xdr:cNvPr id="94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4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4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4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4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181440</xdr:rowOff>
    </xdr:from>
    <xdr:ext cx="4320" cy="974520"/>
    <xdr:pic>
      <xdr:nvPicPr>
        <xdr:cNvPr id="95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5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5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5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5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60</xdr:row>
      <xdr:rowOff>182160</xdr:rowOff>
    </xdr:from>
    <xdr:ext cx="4320" cy="974520"/>
    <xdr:pic>
      <xdr:nvPicPr>
        <xdr:cNvPr id="95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5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5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5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5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3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4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967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6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69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0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73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5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6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79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3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85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6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7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8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8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90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99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3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99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0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0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100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100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100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101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101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182160</xdr:rowOff>
    </xdr:from>
    <xdr:to>
      <xdr:col>0</xdr:col>
      <xdr:colOff>1028520</xdr:colOff>
      <xdr:row>49</xdr:row>
      <xdr:rowOff>13680</xdr:rowOff>
    </xdr:to>
    <xdr:pic>
      <xdr:nvPicPr>
        <xdr:cNvPr id="10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3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4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5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1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1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0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1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24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2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26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27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2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2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0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4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36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7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8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39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1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4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4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4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5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3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4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5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5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5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0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4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5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7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069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1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2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75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7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8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7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1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5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8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88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89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0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2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09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5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8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09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0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0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42</xdr:row>
      <xdr:rowOff>143340</xdr:rowOff>
    </xdr:from>
    <xdr:to>
      <xdr:col>0</xdr:col>
      <xdr:colOff>1161870</xdr:colOff>
      <xdr:row>47</xdr:row>
      <xdr:rowOff>155835</xdr:rowOff>
    </xdr:to>
    <xdr:pic>
      <xdr:nvPicPr>
        <xdr:cNvPr id="110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55547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11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11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43</xdr:row>
      <xdr:rowOff>181440</xdr:rowOff>
    </xdr:from>
    <xdr:to>
      <xdr:col>0</xdr:col>
      <xdr:colOff>1028520</xdr:colOff>
      <xdr:row>49</xdr:row>
      <xdr:rowOff>12960</xdr:rowOff>
    </xdr:to>
    <xdr:pic>
      <xdr:nvPicPr>
        <xdr:cNvPr id="111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181440</xdr:rowOff>
    </xdr:from>
    <xdr:ext cx="4320" cy="974520"/>
    <xdr:pic>
      <xdr:nvPicPr>
        <xdr:cNvPr id="111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1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43</xdr:row>
      <xdr:rowOff>182160</xdr:rowOff>
    </xdr:from>
    <xdr:ext cx="4320" cy="974520"/>
    <xdr:pic>
      <xdr:nvPicPr>
        <xdr:cNvPr id="112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6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7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8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29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30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31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3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3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34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35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36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37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3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3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40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2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3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5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6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49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50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52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53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54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55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56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57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5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59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0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1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2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3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4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5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6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6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7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71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72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7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117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1175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117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1177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117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182160</xdr:rowOff>
    </xdr:from>
    <xdr:to>
      <xdr:col>0</xdr:col>
      <xdr:colOff>1028520</xdr:colOff>
      <xdr:row>32</xdr:row>
      <xdr:rowOff>13680</xdr:rowOff>
    </xdr:to>
    <xdr:pic>
      <xdr:nvPicPr>
        <xdr:cNvPr id="117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0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1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2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3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18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8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87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88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8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90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191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3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4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7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19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00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01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02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03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4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5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6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7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8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0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0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1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2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3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8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1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0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1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2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5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7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8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2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1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2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4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36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3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38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39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1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42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4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5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8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49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50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5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52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53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54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5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6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7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59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6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1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2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3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4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5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6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69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7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1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7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25</xdr:row>
      <xdr:rowOff>143340</xdr:rowOff>
    </xdr:from>
    <xdr:to>
      <xdr:col>0</xdr:col>
      <xdr:colOff>1161870</xdr:colOff>
      <xdr:row>30</xdr:row>
      <xdr:rowOff>155835</xdr:rowOff>
    </xdr:to>
    <xdr:pic>
      <xdr:nvPicPr>
        <xdr:cNvPr id="127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55547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7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78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26</xdr:row>
      <xdr:rowOff>181440</xdr:rowOff>
    </xdr:from>
    <xdr:to>
      <xdr:col>0</xdr:col>
      <xdr:colOff>1028520</xdr:colOff>
      <xdr:row>32</xdr:row>
      <xdr:rowOff>12960</xdr:rowOff>
    </xdr:to>
    <xdr:pic>
      <xdr:nvPicPr>
        <xdr:cNvPr id="1279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1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2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181440</xdr:rowOff>
    </xdr:from>
    <xdr:ext cx="4320" cy="974520"/>
    <xdr:pic>
      <xdr:nvPicPr>
        <xdr:cNvPr id="1284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7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8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26</xdr:row>
      <xdr:rowOff>182160</xdr:rowOff>
    </xdr:from>
    <xdr:ext cx="4320" cy="974520"/>
    <xdr:pic>
      <xdr:nvPicPr>
        <xdr:cNvPr id="128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0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1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2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3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4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5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6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7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8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299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0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01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02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03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04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0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06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07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08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09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0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1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2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3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4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5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6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7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8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19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20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21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22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23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24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25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26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27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28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29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30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31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32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33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3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35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3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3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38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39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4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4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42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4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44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182160</xdr:rowOff>
    </xdr:from>
    <xdr:to>
      <xdr:col>0</xdr:col>
      <xdr:colOff>1028520</xdr:colOff>
      <xdr:row>15</xdr:row>
      <xdr:rowOff>13680</xdr:rowOff>
    </xdr:to>
    <xdr:pic>
      <xdr:nvPicPr>
        <xdr:cNvPr id="1346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47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48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49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50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5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52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5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54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55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56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57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58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59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0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1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2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3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4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5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6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7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8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69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70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71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72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73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74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75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76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77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78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79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0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1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4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5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38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87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88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89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90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39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2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3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4" name="2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5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6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7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8" name="2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399" name="3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00" name="3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01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0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03" name="5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4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5" name="3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6" name="3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7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8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09" name="4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0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1" name="2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2" name="3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3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5" name="4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6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7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19" name="3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20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21" name="4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2" name="1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3" name="2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4" name="2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6" name="4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27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28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29" name="2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0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1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2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3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4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5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6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37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38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39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40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41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42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0</xdr:col>
      <xdr:colOff>1157550</xdr:colOff>
      <xdr:row>8</xdr:row>
      <xdr:rowOff>143340</xdr:rowOff>
    </xdr:from>
    <xdr:to>
      <xdr:col>0</xdr:col>
      <xdr:colOff>1161870</xdr:colOff>
      <xdr:row>13</xdr:row>
      <xdr:rowOff>155835</xdr:rowOff>
    </xdr:to>
    <xdr:pic>
      <xdr:nvPicPr>
        <xdr:cNvPr id="1443" name="21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157550" y="15554790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44" name="4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45" name="3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1024200</xdr:colOff>
      <xdr:row>9</xdr:row>
      <xdr:rowOff>181440</xdr:rowOff>
    </xdr:from>
    <xdr:to>
      <xdr:col>0</xdr:col>
      <xdr:colOff>1028520</xdr:colOff>
      <xdr:row>15</xdr:row>
      <xdr:rowOff>12960</xdr:rowOff>
    </xdr:to>
    <xdr:pic>
      <xdr:nvPicPr>
        <xdr:cNvPr id="1446" name="4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47" name="20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48" name="26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49" name="44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50" name="37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181440</xdr:rowOff>
    </xdr:from>
    <xdr:ext cx="4320" cy="974520"/>
    <xdr:pic>
      <xdr:nvPicPr>
        <xdr:cNvPr id="1451" name="42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291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52" name="18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53" name="2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54" name="4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55" name="35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1024200</xdr:colOff>
      <xdr:row>9</xdr:row>
      <xdr:rowOff>182160</xdr:rowOff>
    </xdr:from>
    <xdr:ext cx="4320" cy="974520"/>
    <xdr:pic>
      <xdr:nvPicPr>
        <xdr:cNvPr id="1456" name="39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24200" y="15793635"/>
          <a:ext cx="4320" cy="974520"/>
        </a:xfrm>
        <a:prstGeom prst="rect">
          <a:avLst/>
        </a:prstGeom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1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MK763"/>
  <sheetViews>
    <sheetView tabSelected="1" zoomScale="85" zoomScaleNormal="85" workbookViewId="0">
      <selection activeCell="G78" sqref="G78"/>
    </sheetView>
  </sheetViews>
  <sheetFormatPr baseColWidth="10" defaultColWidth="0" defaultRowHeight="15" zeroHeight="1" x14ac:dyDescent="0.25"/>
  <cols>
    <col min="1" max="1" width="76.5703125" style="1" customWidth="1"/>
    <col min="2" max="2" width="16.28515625" style="1" customWidth="1"/>
    <col min="3" max="3" width="10.7109375" style="6" customWidth="1"/>
    <col min="4" max="4" width="10.28515625" style="6" customWidth="1"/>
    <col min="5" max="5" width="8.85546875" style="6" customWidth="1"/>
    <col min="6" max="6" width="9.28515625" style="6" customWidth="1"/>
    <col min="7" max="7" width="7.42578125" style="6" customWidth="1"/>
    <col min="8" max="8" width="12.85546875" style="6" customWidth="1"/>
    <col min="9" max="9" width="7.28515625" style="6" customWidth="1"/>
    <col min="10" max="10" width="9.7109375" style="6" customWidth="1"/>
    <col min="11" max="11" width="8.42578125" style="34" customWidth="1"/>
    <col min="12" max="12" width="9.42578125" style="34" customWidth="1"/>
    <col min="13" max="13" width="9.28515625" style="1" customWidth="1"/>
    <col min="14" max="14" width="23.7109375" style="1" customWidth="1"/>
    <col min="15" max="15" width="1.42578125" style="1" customWidth="1"/>
    <col min="16" max="39" width="11.140625" style="1" hidden="1" customWidth="1"/>
    <col min="40" max="1025" width="11.140625" style="34" hidden="1" customWidth="1"/>
    <col min="1026" max="16384" width="9.140625" style="34" hidden="1"/>
  </cols>
  <sheetData>
    <row r="1" spans="1:14" s="1" customFormat="1" x14ac:dyDescent="0.25">
      <c r="A1" s="2"/>
      <c r="B1" s="2"/>
      <c r="J1" s="2"/>
      <c r="K1" s="2"/>
      <c r="L1" s="2"/>
      <c r="M1" s="2"/>
      <c r="N1" s="2"/>
    </row>
    <row r="2" spans="1:14" s="1" customFormat="1" x14ac:dyDescent="0.25">
      <c r="A2" s="2"/>
      <c r="B2" s="2"/>
      <c r="J2" s="2"/>
      <c r="K2" s="2"/>
      <c r="L2" s="2"/>
      <c r="M2" s="2"/>
      <c r="N2" s="2"/>
    </row>
    <row r="3" spans="1:14" s="1" customFormat="1" x14ac:dyDescent="0.25">
      <c r="A3" s="2"/>
      <c r="B3" s="2"/>
      <c r="J3" s="2"/>
      <c r="K3" s="2"/>
      <c r="L3" s="2"/>
      <c r="M3" s="2"/>
      <c r="N3" s="2"/>
    </row>
    <row r="4" spans="1:14" s="1" customFormat="1" x14ac:dyDescent="0.25">
      <c r="A4" s="2"/>
      <c r="B4" s="2"/>
      <c r="J4" s="2"/>
      <c r="K4" s="2"/>
      <c r="L4" s="2"/>
      <c r="M4" s="2"/>
      <c r="N4" s="2"/>
    </row>
    <row r="5" spans="1:14" s="1" customFormat="1" x14ac:dyDescent="0.25">
      <c r="A5" s="2"/>
      <c r="B5" s="2"/>
      <c r="J5" s="2"/>
      <c r="K5" s="2"/>
      <c r="L5" s="2"/>
      <c r="M5" s="2"/>
      <c r="N5" s="2"/>
    </row>
    <row r="6" spans="1:14" s="1" customFormat="1" x14ac:dyDescent="0.25">
      <c r="A6" s="2"/>
      <c r="B6" s="2"/>
      <c r="J6" s="2"/>
      <c r="K6" s="2"/>
      <c r="L6" s="2"/>
      <c r="M6" s="2"/>
      <c r="N6" s="2"/>
    </row>
    <row r="7" spans="1:14" s="1" customFormat="1" x14ac:dyDescent="0.25">
      <c r="A7" s="2"/>
      <c r="B7" s="2"/>
      <c r="J7" s="2"/>
      <c r="K7" s="2"/>
      <c r="L7" s="2"/>
      <c r="M7" s="2"/>
      <c r="N7" s="2"/>
    </row>
    <row r="8" spans="1:14" s="1" customFormat="1" ht="23.25" customHeight="1" x14ac:dyDescent="0.25">
      <c r="A8" s="2"/>
      <c r="J8" s="2"/>
      <c r="K8" s="2"/>
      <c r="L8" s="2"/>
      <c r="M8" s="2"/>
      <c r="N8" s="2"/>
    </row>
    <row r="9" spans="1:14" s="1" customFormat="1" x14ac:dyDescent="0.25"/>
    <row r="10" spans="1:14" s="1" customFormat="1" x14ac:dyDescent="0.25"/>
    <row r="11" spans="1:14" s="1" customFormat="1" ht="21.75" thickBot="1" x14ac:dyDescent="0.4">
      <c r="A11" s="88" t="s">
        <v>0</v>
      </c>
      <c r="B11" s="88"/>
      <c r="C11" s="88"/>
    </row>
    <row r="12" spans="1:14" s="1" customFormat="1" ht="16.5" thickTop="1" thickBot="1" x14ac:dyDescent="0.3">
      <c r="A12" s="65" t="s">
        <v>128</v>
      </c>
      <c r="B12" s="99">
        <v>36</v>
      </c>
      <c r="C12" s="100"/>
    </row>
    <row r="13" spans="1:14" s="1" customFormat="1" ht="16.5" thickTop="1" thickBot="1" x14ac:dyDescent="0.3">
      <c r="A13" s="65" t="s">
        <v>127</v>
      </c>
      <c r="B13" s="99" t="s">
        <v>145</v>
      </c>
      <c r="C13" s="100"/>
    </row>
    <row r="14" spans="1:14" s="1" customFormat="1" ht="16.5" thickTop="1" thickBot="1" x14ac:dyDescent="0.3">
      <c r="A14" s="65" t="s">
        <v>129</v>
      </c>
      <c r="B14" s="99" t="s">
        <v>77</v>
      </c>
      <c r="C14" s="100"/>
    </row>
    <row r="15" spans="1:14" s="1" customFormat="1" ht="16.5" thickTop="1" thickBot="1" x14ac:dyDescent="0.3">
      <c r="A15" s="65" t="s">
        <v>130</v>
      </c>
      <c r="B15" s="99">
        <v>18</v>
      </c>
      <c r="C15" s="100"/>
    </row>
    <row r="16" spans="1:14" s="1" customFormat="1" ht="16.5" thickTop="1" thickBot="1" x14ac:dyDescent="0.3">
      <c r="A16" s="65" t="s">
        <v>152</v>
      </c>
      <c r="B16" s="99">
        <v>15</v>
      </c>
      <c r="C16" s="100"/>
    </row>
    <row r="17" spans="1:39" s="1" customFormat="1" ht="16.5" thickTop="1" thickBot="1" x14ac:dyDescent="0.3">
      <c r="A17" s="65" t="s">
        <v>131</v>
      </c>
      <c r="B17" s="99" t="s">
        <v>133</v>
      </c>
      <c r="C17" s="100"/>
    </row>
    <row r="18" spans="1:39" s="1" customFormat="1" ht="16.5" thickTop="1" thickBot="1" x14ac:dyDescent="0.3">
      <c r="A18" s="65" t="s">
        <v>146</v>
      </c>
      <c r="B18" s="99">
        <v>5</v>
      </c>
      <c r="C18" s="100"/>
    </row>
    <row r="19" spans="1:39" s="1" customFormat="1" ht="21" customHeight="1" thickTop="1" thickBot="1" x14ac:dyDescent="0.3">
      <c r="A19" s="65" t="s">
        <v>147</v>
      </c>
      <c r="B19" s="99">
        <v>30</v>
      </c>
      <c r="C19" s="100"/>
    </row>
    <row r="20" spans="1:39" s="1" customFormat="1" ht="18.75" customHeight="1" thickTop="1" x14ac:dyDescent="0.25"/>
    <row r="21" spans="1:39" s="1" customFormat="1" ht="15" customHeight="1" x14ac:dyDescent="0.25"/>
    <row r="22" spans="1:39" s="1" customFormat="1" ht="21.75" customHeight="1" x14ac:dyDescent="0.25">
      <c r="A22" s="87" t="s">
        <v>1</v>
      </c>
      <c r="B22" s="87"/>
      <c r="C22" s="87"/>
      <c r="D22" s="87"/>
      <c r="E22" s="87"/>
      <c r="F22" s="87"/>
    </row>
    <row r="23" spans="1:39" s="1" customFormat="1" ht="23.25" customHeight="1" thickBot="1" x14ac:dyDescent="0.4">
      <c r="A23" s="72" t="s">
        <v>103</v>
      </c>
      <c r="B23" s="80" t="s">
        <v>2</v>
      </c>
      <c r="C23" s="80" t="s">
        <v>3</v>
      </c>
      <c r="D23" s="80" t="s">
        <v>4</v>
      </c>
      <c r="E23" s="80" t="s">
        <v>5</v>
      </c>
      <c r="F23" s="80" t="s">
        <v>6</v>
      </c>
    </row>
    <row r="24" spans="1:39" s="1" customFormat="1" ht="21" customHeight="1" thickTop="1" thickBot="1" x14ac:dyDescent="0.3">
      <c r="A24" s="73" t="s">
        <v>153</v>
      </c>
      <c r="B24" s="75">
        <v>5</v>
      </c>
      <c r="C24" s="75">
        <v>5</v>
      </c>
      <c r="D24" s="75">
        <v>5</v>
      </c>
      <c r="E24" s="75">
        <v>5</v>
      </c>
      <c r="F24" s="75">
        <v>4</v>
      </c>
    </row>
    <row r="25" spans="1:39" s="1" customFormat="1" ht="18.75" customHeight="1" thickTop="1" thickBot="1" x14ac:dyDescent="0.3">
      <c r="A25" s="73" t="s">
        <v>154</v>
      </c>
      <c r="B25" s="75">
        <v>0</v>
      </c>
      <c r="C25" s="75">
        <v>0</v>
      </c>
      <c r="D25" s="75">
        <v>1</v>
      </c>
      <c r="E25" s="75">
        <v>0</v>
      </c>
      <c r="F25" s="75">
        <v>0</v>
      </c>
    </row>
    <row r="26" spans="1:39" s="1" customFormat="1" ht="19.5" customHeight="1" thickTop="1" x14ac:dyDescent="0.25"/>
    <row r="27" spans="1:39" s="1" customFormat="1" ht="20.25" customHeight="1" thickBot="1" x14ac:dyDescent="0.4">
      <c r="A27" s="72" t="s">
        <v>104</v>
      </c>
      <c r="B27" s="80" t="s">
        <v>2</v>
      </c>
      <c r="C27" s="80" t="s">
        <v>3</v>
      </c>
      <c r="D27" s="80" t="s">
        <v>4</v>
      </c>
      <c r="E27" s="80" t="s">
        <v>5</v>
      </c>
      <c r="F27" s="80" t="s">
        <v>6</v>
      </c>
    </row>
    <row r="28" spans="1:39" s="1" customFormat="1" ht="22.5" customHeight="1" thickTop="1" thickBot="1" x14ac:dyDescent="0.3">
      <c r="A28" s="73" t="s">
        <v>98</v>
      </c>
      <c r="B28" s="75">
        <v>30</v>
      </c>
      <c r="C28" s="75">
        <v>30</v>
      </c>
      <c r="D28" s="75">
        <v>30</v>
      </c>
      <c r="E28" s="75">
        <v>30</v>
      </c>
      <c r="F28" s="75">
        <v>30</v>
      </c>
    </row>
    <row r="29" spans="1:39" s="1" customFormat="1" ht="18" customHeight="1" thickTop="1" thickBot="1" x14ac:dyDescent="0.3">
      <c r="A29" s="73" t="s">
        <v>99</v>
      </c>
      <c r="B29" s="75">
        <v>50</v>
      </c>
      <c r="C29" s="75"/>
      <c r="D29" s="75"/>
      <c r="E29" s="75">
        <v>50</v>
      </c>
      <c r="F29" s="75"/>
    </row>
    <row r="30" spans="1:39" s="1" customFormat="1" ht="17.25" customHeight="1" thickTop="1" thickBot="1" x14ac:dyDescent="0.3">
      <c r="A30" s="73" t="s">
        <v>155</v>
      </c>
      <c r="B30" s="75">
        <v>60</v>
      </c>
      <c r="C30" s="75"/>
      <c r="D30" s="75"/>
      <c r="E30" s="75"/>
      <c r="F30" s="75"/>
    </row>
    <row r="31" spans="1:39" ht="18" customHeight="1" thickTop="1" thickBot="1" x14ac:dyDescent="0.3">
      <c r="A31" s="73" t="s">
        <v>101</v>
      </c>
      <c r="B31" s="75"/>
      <c r="C31" s="75">
        <v>120</v>
      </c>
      <c r="D31" s="75"/>
      <c r="E31" s="75"/>
      <c r="F31" s="75"/>
      <c r="G31" s="1"/>
      <c r="H31" s="1"/>
      <c r="I31" s="1"/>
      <c r="J31" s="1"/>
      <c r="K31" s="1"/>
      <c r="L31" s="1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</row>
    <row r="32" spans="1:39" ht="18" customHeight="1" thickTop="1" thickBot="1" x14ac:dyDescent="0.3">
      <c r="A32" s="84" t="s">
        <v>102</v>
      </c>
      <c r="B32" s="75"/>
      <c r="C32" s="75"/>
      <c r="D32" s="75"/>
      <c r="E32" s="75"/>
      <c r="F32" s="75"/>
      <c r="G32" s="1"/>
      <c r="H32" s="1"/>
      <c r="I32" s="1"/>
      <c r="J32" s="1"/>
      <c r="K32" s="1"/>
      <c r="L32" s="1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</row>
    <row r="33" spans="1:39" ht="15" customHeight="1" x14ac:dyDescent="0.25">
      <c r="C33" s="1"/>
      <c r="D33" s="1"/>
      <c r="E33" s="1"/>
      <c r="F33" s="1"/>
      <c r="G33" s="1"/>
      <c r="H33" s="1"/>
      <c r="I33" s="1"/>
      <c r="J33" s="1"/>
      <c r="K33" s="1"/>
      <c r="L33" s="1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</row>
    <row r="34" spans="1:39" ht="15" customHeight="1" x14ac:dyDescent="0.25">
      <c r="C34" s="1"/>
      <c r="D34" s="1"/>
      <c r="E34" s="1"/>
      <c r="F34" s="1"/>
      <c r="G34" s="1"/>
      <c r="H34" s="1"/>
      <c r="I34" s="1"/>
      <c r="J34" s="1"/>
      <c r="K34" s="1"/>
      <c r="L34" s="1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</row>
    <row r="35" spans="1:39" ht="22.5" customHeight="1" thickBot="1" x14ac:dyDescent="0.3">
      <c r="A35" s="98" t="s">
        <v>87</v>
      </c>
      <c r="B35" s="98"/>
      <c r="C35" s="98"/>
      <c r="D35" s="98"/>
      <c r="E35" s="98"/>
      <c r="F35" s="98"/>
      <c r="G35" s="98"/>
      <c r="H35" s="1"/>
      <c r="I35" s="1"/>
      <c r="J35" s="1"/>
      <c r="K35" s="1"/>
      <c r="L35" s="1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</row>
    <row r="36" spans="1:39" ht="18" customHeight="1" thickTop="1" thickBot="1" x14ac:dyDescent="0.35">
      <c r="A36" s="74" t="s">
        <v>156</v>
      </c>
      <c r="B36" s="70" t="s">
        <v>3</v>
      </c>
      <c r="C36" s="71"/>
      <c r="D36" s="71"/>
      <c r="E36" s="71"/>
      <c r="F36" s="71"/>
      <c r="G36" s="71"/>
      <c r="H36" s="1"/>
      <c r="I36" s="1"/>
      <c r="J36" s="1"/>
      <c r="K36" s="1"/>
      <c r="L36" s="1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</row>
    <row r="37" spans="1:39" ht="17.25" customHeight="1" thickTop="1" thickBot="1" x14ac:dyDescent="0.35">
      <c r="A37" s="74" t="s">
        <v>157</v>
      </c>
      <c r="B37" s="70" t="s">
        <v>4</v>
      </c>
      <c r="C37" s="71"/>
      <c r="D37" s="71"/>
      <c r="E37" s="71"/>
      <c r="F37" s="71"/>
      <c r="G37" s="71"/>
      <c r="H37" s="1"/>
      <c r="I37" s="1"/>
      <c r="J37" s="1"/>
      <c r="K37" s="1"/>
      <c r="L37" s="1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</row>
    <row r="38" spans="1:39" ht="18" customHeight="1" thickTop="1" x14ac:dyDescent="0.25">
      <c r="C38" s="1"/>
      <c r="D38" s="1"/>
      <c r="E38" s="1"/>
      <c r="F38" s="1"/>
      <c r="G38" s="1"/>
      <c r="H38" s="1"/>
      <c r="I38" s="1"/>
      <c r="J38" s="1"/>
      <c r="K38" s="1"/>
      <c r="L38" s="1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</row>
    <row r="39" spans="1:39" ht="20.25" customHeight="1" x14ac:dyDescent="0.25">
      <c r="C39" s="1"/>
      <c r="D39" s="1"/>
      <c r="E39" s="1"/>
      <c r="F39" s="1"/>
      <c r="G39" s="1"/>
      <c r="H39" s="1"/>
      <c r="I39" s="1"/>
      <c r="J39" s="1"/>
      <c r="K39" s="1"/>
      <c r="L39" s="1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</row>
    <row r="40" spans="1:39" x14ac:dyDescent="0.25">
      <c r="C40" s="1"/>
      <c r="D40" s="1"/>
      <c r="E40" s="1"/>
      <c r="F40" s="1"/>
      <c r="G40" s="1"/>
      <c r="H40" s="1"/>
      <c r="I40" s="1"/>
      <c r="J40" s="1"/>
      <c r="K40" s="1"/>
      <c r="L40" s="1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</row>
    <row r="41" spans="1:39" ht="21" x14ac:dyDescent="0.35">
      <c r="A41" s="78" t="s">
        <v>168</v>
      </c>
      <c r="B41" s="69" t="s">
        <v>8</v>
      </c>
      <c r="C41" s="69" t="s">
        <v>9</v>
      </c>
      <c r="D41" s="69" t="s">
        <v>10</v>
      </c>
      <c r="E41" s="69" t="s">
        <v>11</v>
      </c>
      <c r="F41" s="69" t="s">
        <v>12</v>
      </c>
      <c r="G41" s="69" t="s">
        <v>13</v>
      </c>
      <c r="H41" s="69" t="s">
        <v>14</v>
      </c>
      <c r="I41" s="69" t="s">
        <v>15</v>
      </c>
      <c r="J41" s="69" t="s">
        <v>16</v>
      </c>
      <c r="K41" s="69" t="s">
        <v>17</v>
      </c>
      <c r="L41" s="69" t="s">
        <v>124</v>
      </c>
      <c r="M41" s="69" t="s">
        <v>125</v>
      </c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</row>
    <row r="42" spans="1:39" ht="18" customHeight="1" x14ac:dyDescent="0.25">
      <c r="A42" s="79" t="s">
        <v>20</v>
      </c>
      <c r="B42" s="60">
        <f>'Set-17'!I39+'Set-17'!I55+'Set-17'!I71</f>
        <v>72</v>
      </c>
      <c r="C42" s="60">
        <f>'Out-17'!I24+'Out-17'!I41+'Out-17'!I58+'Out-17'!I75+'Out-17'!I92</f>
        <v>101</v>
      </c>
      <c r="D42" s="60">
        <f>'Nov-17'!I7+'Nov-17'!I24+'Nov-17'!I41+'Nov-17'!I59+'Nov-17'!I77</f>
        <v>101</v>
      </c>
      <c r="E42" s="60">
        <f>'Dec-17'!I7+'Dec-17'!I24+'Dec-17'!I41+'Dec-17'!I58</f>
        <v>58</v>
      </c>
      <c r="F42" s="60">
        <f>' Xan-18 '!I24+' Xan-18 '!I41+' Xan-18 '!I58+' Xan-18 '!I75</f>
        <v>87</v>
      </c>
      <c r="G42" s="60">
        <f>'Feb-18 '!I7+'Feb-18 '!I24+'Feb-18 '!I41+'Feb-18 '!I58+'Feb-18 '!I75</f>
        <v>81</v>
      </c>
      <c r="H42" s="60">
        <f>'Mar-18 '!I7+'Mar-18 '!I24+'Mar-18 '!I41+'Mar-18 '!I58</f>
        <v>81</v>
      </c>
      <c r="I42" s="60">
        <f>'Abr-18 '!I24+'Abr-18 '!I41+'Abr-18 '!I58+'Abr-18 '!I75+'Abr-18 '!I92</f>
        <v>96</v>
      </c>
      <c r="J42" s="60">
        <f>'Mai-18'!I7+'Mai-18'!I24+'Mai-18'!I41+'Mai-18'!I58+'Mai-18'!I75</f>
        <v>101</v>
      </c>
      <c r="K42" s="60">
        <f>'Xuñ-18'!I7+'Xuñ-18'!I24+'Xuñ-18'!I41+'Xuñ-18'!I58</f>
        <v>72</v>
      </c>
      <c r="L42" s="82">
        <f>-Listas!I21</f>
        <v>-10</v>
      </c>
      <c r="M42" s="68">
        <f>SUM(B42:L42)</f>
        <v>840</v>
      </c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</row>
    <row r="43" spans="1:39" ht="15" customHeight="1" x14ac:dyDescent="0.25">
      <c r="A43" s="79" t="s">
        <v>91</v>
      </c>
      <c r="B43" s="60">
        <f>'Set-17'!I41+'Set-17'!I57+'Set-17'!I73</f>
        <v>24.5</v>
      </c>
      <c r="C43" s="60">
        <f>'Out-17'!I26+'Out-17'!I43+'Out-17'!I60+'Out-17'!I77+'Out-17'!I94</f>
        <v>36.166666666666664</v>
      </c>
      <c r="D43" s="60">
        <f>'Nov-17'!I9+'Nov-17'!I26+'Nov-17'!I43+'Nov-17'!I61+'Nov-17'!I79</f>
        <v>33.999999999999993</v>
      </c>
      <c r="E43" s="60">
        <f>'Dec-17'!I9+'Dec-17'!I26+'Dec-17'!I43+'Dec-17'!I60</f>
        <v>21.166666666666664</v>
      </c>
      <c r="F43" s="60">
        <f>' Xan-18 '!I26+' Xan-18 '!I43+' Xan-18 '!I60+' Xan-18 '!I77</f>
        <v>30.833333333333332</v>
      </c>
      <c r="G43" s="60">
        <f>'Feb-18 '!I9+'Feb-18 '!I26+'Feb-18 '!I43+'Feb-18 '!I60+'Feb-18 '!I77</f>
        <v>26.333333333333332</v>
      </c>
      <c r="H43" s="60">
        <f>'Mar-18 '!I9+'Mar-18 '!I26+'Mar-18 '!I43+'Mar-18 '!I60</f>
        <v>26.333333333333329</v>
      </c>
      <c r="I43" s="60">
        <f>'Abr-18 '!I26+'Abr-18 '!I43+'Abr-18 '!I60+'Abr-18 '!I77+'Abr-18 '!I94</f>
        <v>32.666666666666664</v>
      </c>
      <c r="J43" s="60">
        <f>'Mai-18'!I9+'Mai-18'!I26+'Mai-18'!I43+'Mai-18'!I60+'Mai-18'!I77</f>
        <v>34.166666666666664</v>
      </c>
      <c r="K43" s="60">
        <f>'Xuñ-18'!I9+'Xuñ-18'!I26+'Xuñ-18'!I43+'Xuñ-18'!I60</f>
        <v>24.5</v>
      </c>
      <c r="L43" s="83">
        <f>-Listas!I22</f>
        <v>-4</v>
      </c>
      <c r="M43" s="68">
        <f>SUM(B43:L43)</f>
        <v>286.66666666666663</v>
      </c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</row>
    <row r="44" spans="1:39" ht="15" customHeight="1" x14ac:dyDescent="0.25">
      <c r="A44" s="79" t="s">
        <v>74</v>
      </c>
      <c r="B44" s="60">
        <f>'Set-17'!I42+'Set-17'!I58+'Set-17'!I74</f>
        <v>7.5</v>
      </c>
      <c r="C44" s="60">
        <f>'Out-17'!I27+'Out-17'!I44+'Out-17'!I61+'Out-17'!I78+'Out-17'!I95</f>
        <v>10.5</v>
      </c>
      <c r="D44" s="60">
        <f>'Nov-17'!I10+'Nov-17'!I27+'Nov-17'!I44+'Nov-17'!I62+'Nov-17'!I80</f>
        <v>10.5</v>
      </c>
      <c r="E44" s="60">
        <f>'Dec-17'!I10+'Dec-17'!I27+'Dec-17'!I44+'Dec-17'!I61</f>
        <v>6</v>
      </c>
      <c r="F44" s="60">
        <f>' Xan-18 '!I27+' Xan-18 '!I44+' Xan-18 '!I61+' Xan-18 '!I78</f>
        <v>9</v>
      </c>
      <c r="G44" s="60">
        <f>'Feb-18 '!I10+'Feb-18 '!I27+'Feb-18 '!I44+'Feb-18 '!I61+'Feb-18 '!I78</f>
        <v>8.5</v>
      </c>
      <c r="H44" s="60">
        <f>'Mar-18 '!I10+'Mar-18 '!I27+'Mar-18 '!I44+'Mar-18 '!I61</f>
        <v>8.5</v>
      </c>
      <c r="I44" s="60">
        <f>'Abr-18 '!I27+'Abr-18 '!I44+'Abr-18 '!I61+'Abr-18 '!I78+'Abr-18 '!I95</f>
        <v>10</v>
      </c>
      <c r="J44" s="60">
        <f>'Mai-18'!I10+'Mai-18'!I27+'Mai-18'!I44+'Mai-18'!I61+'Mai-18'!I78</f>
        <v>10.5</v>
      </c>
      <c r="K44" s="60">
        <f>'Xuñ-18'!I10+'Xuñ-18'!I27+'Xuñ-18'!I44+'Xuñ-18'!I61</f>
        <v>7.5</v>
      </c>
      <c r="L44" s="83">
        <f>-Listas!I23</f>
        <v>-1</v>
      </c>
      <c r="M44" s="68">
        <f>SUM(B44:L44)</f>
        <v>87.5</v>
      </c>
      <c r="AL44" s="34"/>
      <c r="AM44" s="34"/>
    </row>
    <row r="45" spans="1:39" s="1" customFormat="1" x14ac:dyDescent="0.25"/>
    <row r="46" spans="1:39" s="1" customFormat="1" x14ac:dyDescent="0.25"/>
    <row r="47" spans="1:39" s="1" customFormat="1" x14ac:dyDescent="0.25"/>
    <row r="48" spans="1:39" s="1" customFormat="1" x14ac:dyDescent="0.25"/>
    <row r="49" spans="1:39" ht="16.5" customHeight="1" x14ac:dyDescent="0.25">
      <c r="C49" s="1"/>
      <c r="D49" s="1"/>
      <c r="E49" s="1"/>
      <c r="F49" s="1"/>
      <c r="G49" s="1"/>
      <c r="H49" s="1"/>
      <c r="I49" s="1"/>
      <c r="J49" s="1"/>
      <c r="K49" s="1"/>
      <c r="L49" s="1"/>
      <c r="AL49" s="34"/>
      <c r="AM49" s="34"/>
    </row>
    <row r="50" spans="1:39" ht="16.5" customHeight="1" x14ac:dyDescent="0.25">
      <c r="A50" s="66" t="s">
        <v>115</v>
      </c>
      <c r="B50" s="69" t="s">
        <v>8</v>
      </c>
      <c r="C50" s="69" t="s">
        <v>9</v>
      </c>
      <c r="D50" s="69" t="s">
        <v>10</v>
      </c>
      <c r="E50" s="69" t="s">
        <v>11</v>
      </c>
      <c r="F50" s="69" t="s">
        <v>12</v>
      </c>
      <c r="G50" s="69" t="s">
        <v>13</v>
      </c>
      <c r="H50" s="69" t="s">
        <v>14</v>
      </c>
      <c r="I50" s="69" t="s">
        <v>15</v>
      </c>
      <c r="J50" s="69" t="s">
        <v>16</v>
      </c>
      <c r="K50" s="69" t="s">
        <v>17</v>
      </c>
      <c r="L50" s="69" t="s">
        <v>18</v>
      </c>
      <c r="M50" s="69" t="s">
        <v>19</v>
      </c>
      <c r="AL50" s="34"/>
      <c r="AM50" s="34"/>
    </row>
    <row r="51" spans="1:39" ht="16.5" thickBot="1" x14ac:dyDescent="0.3">
      <c r="A51" s="85" t="s">
        <v>158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AL51" s="34"/>
      <c r="AM51" s="34"/>
    </row>
    <row r="52" spans="1:39" ht="16.5" thickBot="1" x14ac:dyDescent="0.3">
      <c r="A52" s="85" t="s">
        <v>159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AL52" s="34"/>
      <c r="AM52" s="34"/>
    </row>
    <row r="53" spans="1:39" ht="16.5" thickBot="1" x14ac:dyDescent="0.3">
      <c r="A53" s="85" t="s">
        <v>160</v>
      </c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AL53" s="34"/>
      <c r="AM53" s="34"/>
    </row>
    <row r="54" spans="1:39" ht="16.5" thickBot="1" x14ac:dyDescent="0.3">
      <c r="A54" s="85" t="s">
        <v>116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AL54" s="34"/>
      <c r="AM54" s="34"/>
    </row>
    <row r="55" spans="1:39" ht="16.5" thickBot="1" x14ac:dyDescent="0.3">
      <c r="A55" s="85" t="s">
        <v>161</v>
      </c>
      <c r="B55" s="49">
        <v>50</v>
      </c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AL55" s="34"/>
      <c r="AM55" s="34"/>
    </row>
    <row r="56" spans="1:39" ht="16.5" thickBot="1" x14ac:dyDescent="0.3">
      <c r="A56" s="85" t="s">
        <v>162</v>
      </c>
      <c r="B56" s="49"/>
      <c r="C56" s="49"/>
      <c r="D56" s="49"/>
      <c r="E56" s="49"/>
      <c r="F56" s="49"/>
      <c r="G56" s="49"/>
      <c r="H56" s="49"/>
      <c r="I56" s="49"/>
      <c r="J56" s="49"/>
      <c r="K56" s="49">
        <v>25</v>
      </c>
      <c r="L56" s="49">
        <v>25</v>
      </c>
      <c r="M56" s="49"/>
      <c r="AL56" s="34"/>
      <c r="AM56" s="34"/>
    </row>
    <row r="57" spans="1:39" ht="16.5" thickBot="1" x14ac:dyDescent="0.3">
      <c r="A57" s="85" t="s">
        <v>117</v>
      </c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AL57" s="34"/>
      <c r="AM57" s="34"/>
    </row>
    <row r="58" spans="1:39" ht="16.5" thickBot="1" x14ac:dyDescent="0.3">
      <c r="A58" s="85" t="s">
        <v>118</v>
      </c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O58" s="48"/>
      <c r="AL58" s="34"/>
      <c r="AM58" s="34"/>
    </row>
    <row r="59" spans="1:39" ht="48" thickBot="1" x14ac:dyDescent="0.3">
      <c r="A59" s="86" t="s">
        <v>163</v>
      </c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O59" s="48"/>
      <c r="P59" s="48"/>
      <c r="Q59" s="48"/>
      <c r="R59" s="48"/>
      <c r="S59" s="48"/>
      <c r="AL59" s="34"/>
      <c r="AM59" s="34"/>
    </row>
    <row r="60" spans="1:39" ht="16.5" thickBot="1" x14ac:dyDescent="0.3">
      <c r="A60" s="86" t="s">
        <v>119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O60" s="48"/>
      <c r="P60" s="48"/>
      <c r="Q60" s="48"/>
      <c r="R60" s="48"/>
      <c r="S60" s="48"/>
      <c r="AL60" s="34"/>
      <c r="AM60" s="34"/>
    </row>
    <row r="61" spans="1:39" ht="16.5" thickBot="1" x14ac:dyDescent="0.3">
      <c r="A61" s="86" t="s">
        <v>120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O61" s="48"/>
      <c r="P61" s="48"/>
      <c r="Q61" s="48"/>
      <c r="R61" s="48"/>
      <c r="S61" s="48"/>
      <c r="AL61" s="34"/>
      <c r="AM61" s="34"/>
    </row>
    <row r="62" spans="1:39" ht="16.5" thickBot="1" x14ac:dyDescent="0.3">
      <c r="A62" s="86" t="s">
        <v>121</v>
      </c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O62" s="48"/>
      <c r="P62" s="48"/>
      <c r="Q62" s="48"/>
      <c r="R62" s="48"/>
      <c r="S62" s="48"/>
      <c r="AL62" s="34"/>
      <c r="AM62" s="34"/>
    </row>
    <row r="63" spans="1:39" ht="16.5" thickBot="1" x14ac:dyDescent="0.3">
      <c r="A63" s="86" t="s">
        <v>164</v>
      </c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O63" s="48"/>
      <c r="P63" s="48"/>
      <c r="Q63" s="48"/>
      <c r="R63" s="48"/>
      <c r="S63" s="48"/>
      <c r="AL63" s="34"/>
      <c r="AM63" s="34"/>
    </row>
    <row r="64" spans="1:39" ht="16.5" thickBot="1" x14ac:dyDescent="0.3">
      <c r="A64" s="86" t="s">
        <v>105</v>
      </c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O64" s="48"/>
      <c r="P64" s="48"/>
      <c r="Q64" s="48"/>
      <c r="R64" s="48"/>
      <c r="S64" s="48"/>
      <c r="AL64" s="34"/>
      <c r="AM64" s="34"/>
    </row>
    <row r="65" spans="1:39" ht="16.5" thickBot="1" x14ac:dyDescent="0.3">
      <c r="A65" s="86" t="s">
        <v>106</v>
      </c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O65" s="48"/>
      <c r="P65" s="48"/>
      <c r="Q65" s="48"/>
      <c r="R65" s="48"/>
      <c r="S65" s="48"/>
      <c r="AE65" s="34"/>
      <c r="AF65" s="34"/>
      <c r="AG65" s="34"/>
      <c r="AH65" s="34"/>
      <c r="AI65" s="34"/>
      <c r="AJ65" s="34"/>
      <c r="AK65" s="34"/>
      <c r="AL65" s="34"/>
      <c r="AM65" s="34"/>
    </row>
    <row r="66" spans="1:39" ht="16.5" thickBot="1" x14ac:dyDescent="0.3">
      <c r="A66" s="86" t="s">
        <v>107</v>
      </c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O66" s="48"/>
      <c r="P66" s="48"/>
      <c r="Q66" s="48"/>
      <c r="R66" s="48"/>
      <c r="S66" s="48"/>
      <c r="AE66" s="34"/>
      <c r="AF66" s="34"/>
      <c r="AG66" s="34"/>
      <c r="AH66" s="34"/>
      <c r="AI66" s="34"/>
      <c r="AJ66" s="34"/>
      <c r="AK66" s="34"/>
      <c r="AL66" s="34"/>
      <c r="AM66" s="34"/>
    </row>
    <row r="67" spans="1:39" ht="19.5" thickBot="1" x14ac:dyDescent="0.3">
      <c r="A67" s="86" t="s">
        <v>165</v>
      </c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49"/>
      <c r="M67" s="49"/>
      <c r="AE67" s="34"/>
      <c r="AF67" s="34"/>
      <c r="AG67" s="34"/>
      <c r="AH67" s="34"/>
      <c r="AI67" s="34"/>
      <c r="AJ67" s="34"/>
      <c r="AK67" s="34"/>
      <c r="AL67" s="34"/>
      <c r="AM67" s="34"/>
    </row>
    <row r="68" spans="1:39" ht="32.25" thickBot="1" x14ac:dyDescent="0.3">
      <c r="A68" s="86" t="s">
        <v>108</v>
      </c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AE68" s="34"/>
      <c r="AF68" s="34"/>
      <c r="AG68" s="34"/>
      <c r="AH68" s="34"/>
      <c r="AI68" s="34"/>
      <c r="AJ68" s="34"/>
      <c r="AK68" s="34"/>
      <c r="AL68" s="34"/>
      <c r="AM68" s="34"/>
    </row>
    <row r="69" spans="1:39" ht="16.5" thickBot="1" x14ac:dyDescent="0.3">
      <c r="A69" s="86" t="s">
        <v>166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AE69" s="34"/>
      <c r="AF69" s="34"/>
      <c r="AG69" s="34"/>
      <c r="AH69" s="34"/>
      <c r="AI69" s="34"/>
      <c r="AJ69" s="34"/>
      <c r="AK69" s="34"/>
      <c r="AL69" s="34"/>
      <c r="AM69" s="34"/>
    </row>
    <row r="70" spans="1:39" ht="16.5" thickBot="1" x14ac:dyDescent="0.3">
      <c r="A70" s="86" t="s">
        <v>109</v>
      </c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AE70" s="34"/>
      <c r="AF70" s="34"/>
      <c r="AG70" s="34"/>
      <c r="AH70" s="34"/>
      <c r="AI70" s="34"/>
      <c r="AJ70" s="34"/>
      <c r="AK70" s="34"/>
      <c r="AL70" s="34"/>
      <c r="AM70" s="34"/>
    </row>
    <row r="71" spans="1:39" ht="16.5" thickBot="1" x14ac:dyDescent="0.3">
      <c r="A71" s="86" t="s">
        <v>110</v>
      </c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AE71" s="34"/>
      <c r="AF71" s="34"/>
      <c r="AG71" s="34"/>
      <c r="AH71" s="34"/>
      <c r="AI71" s="34"/>
      <c r="AJ71" s="34"/>
      <c r="AK71" s="34"/>
      <c r="AL71" s="34"/>
      <c r="AM71" s="34"/>
    </row>
    <row r="72" spans="1:39" ht="16.5" thickBot="1" x14ac:dyDescent="0.3">
      <c r="A72" s="86" t="s">
        <v>111</v>
      </c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AE72" s="34"/>
      <c r="AF72" s="34"/>
      <c r="AG72" s="34"/>
      <c r="AH72" s="34"/>
      <c r="AI72" s="34"/>
      <c r="AJ72" s="34"/>
      <c r="AK72" s="34"/>
      <c r="AL72" s="34"/>
      <c r="AM72" s="34"/>
    </row>
    <row r="73" spans="1:39" ht="16.5" thickBot="1" x14ac:dyDescent="0.3">
      <c r="A73" s="86" t="s">
        <v>123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AE73" s="34"/>
      <c r="AF73" s="34"/>
      <c r="AG73" s="34"/>
      <c r="AH73" s="34"/>
      <c r="AI73" s="34"/>
      <c r="AJ73" s="34"/>
      <c r="AK73" s="34"/>
      <c r="AL73" s="34"/>
      <c r="AM73" s="34"/>
    </row>
    <row r="74" spans="1:39" ht="16.5" thickBot="1" x14ac:dyDescent="0.3">
      <c r="A74" s="86" t="s">
        <v>112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AE74" s="34"/>
      <c r="AF74" s="34"/>
      <c r="AG74" s="34"/>
      <c r="AH74" s="34"/>
      <c r="AI74" s="34"/>
      <c r="AJ74" s="34"/>
      <c r="AK74" s="34"/>
      <c r="AL74" s="34"/>
      <c r="AM74" s="34"/>
    </row>
    <row r="75" spans="1:39" ht="16.5" thickBot="1" x14ac:dyDescent="0.3">
      <c r="A75" s="86" t="s">
        <v>113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AE75" s="34"/>
      <c r="AF75" s="34"/>
      <c r="AG75" s="34"/>
      <c r="AH75" s="34"/>
      <c r="AI75" s="34"/>
      <c r="AJ75" s="34"/>
      <c r="AK75" s="34"/>
      <c r="AL75" s="34"/>
      <c r="AM75" s="34"/>
    </row>
    <row r="76" spans="1:39" ht="16.5" thickBot="1" x14ac:dyDescent="0.3">
      <c r="A76" s="86" t="s">
        <v>114</v>
      </c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AE76" s="34"/>
      <c r="AF76" s="34"/>
      <c r="AG76" s="34"/>
      <c r="AH76" s="34"/>
      <c r="AI76" s="34"/>
      <c r="AJ76" s="34"/>
      <c r="AK76" s="34"/>
      <c r="AL76" s="34"/>
      <c r="AM76" s="34"/>
    </row>
    <row r="77" spans="1:39" ht="16.5" thickBot="1" x14ac:dyDescent="0.3">
      <c r="A77" s="86" t="s">
        <v>122</v>
      </c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AE77" s="34"/>
      <c r="AF77" s="34"/>
      <c r="AG77" s="34"/>
      <c r="AH77" s="34"/>
      <c r="AI77" s="34"/>
      <c r="AJ77" s="34"/>
      <c r="AK77" s="34"/>
      <c r="AL77" s="34"/>
      <c r="AM77" s="34"/>
    </row>
    <row r="78" spans="1:39" ht="46.5" customHeight="1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AE78" s="34"/>
      <c r="AF78" s="34"/>
      <c r="AG78" s="34"/>
      <c r="AH78" s="34"/>
      <c r="AI78" s="34"/>
      <c r="AJ78" s="34"/>
      <c r="AK78" s="34"/>
      <c r="AL78" s="34"/>
      <c r="AM78" s="34"/>
    </row>
    <row r="79" spans="1:39" ht="21" customHeight="1" x14ac:dyDescent="0.25">
      <c r="A79" s="62" t="s">
        <v>76</v>
      </c>
      <c r="B79" s="62"/>
      <c r="C79" s="62"/>
      <c r="D79" s="62"/>
      <c r="E79" s="62"/>
      <c r="F79" s="62"/>
      <c r="G79" s="96" t="s">
        <v>75</v>
      </c>
      <c r="H79" s="96"/>
      <c r="I79" s="96"/>
      <c r="J79" s="96"/>
      <c r="K79" s="96"/>
      <c r="L79" s="96"/>
      <c r="M79" s="96"/>
      <c r="N79" s="96"/>
      <c r="AE79" s="34"/>
      <c r="AF79" s="34"/>
      <c r="AG79" s="34"/>
      <c r="AH79" s="34"/>
      <c r="AI79" s="34"/>
      <c r="AJ79" s="34"/>
      <c r="AK79" s="34"/>
      <c r="AL79" s="34"/>
      <c r="AM79" s="34"/>
    </row>
    <row r="80" spans="1:39" ht="20.25" customHeight="1" x14ac:dyDescent="0.25">
      <c r="A80" s="57" t="s">
        <v>31</v>
      </c>
      <c r="B80" s="93" t="s">
        <v>32</v>
      </c>
      <c r="C80" s="94"/>
      <c r="D80" s="94"/>
      <c r="E80" s="94"/>
      <c r="F80" s="95"/>
      <c r="G80" s="97"/>
      <c r="H80" s="97"/>
      <c r="I80" s="97"/>
      <c r="J80" s="97"/>
      <c r="K80" s="97"/>
      <c r="L80" s="97"/>
      <c r="M80" s="97"/>
      <c r="N80" s="97"/>
      <c r="AE80" s="34"/>
      <c r="AF80" s="34"/>
      <c r="AG80" s="34"/>
      <c r="AH80" s="34"/>
      <c r="AI80" s="34"/>
      <c r="AJ80" s="34"/>
      <c r="AK80" s="34"/>
      <c r="AL80" s="34"/>
      <c r="AM80" s="34"/>
    </row>
    <row r="81" spans="1:39" ht="18.75" customHeight="1" x14ac:dyDescent="0.25">
      <c r="A81" s="5" t="s">
        <v>88</v>
      </c>
      <c r="B81" s="101" t="s">
        <v>88</v>
      </c>
      <c r="C81" s="102"/>
      <c r="D81" s="102"/>
      <c r="E81" s="102"/>
      <c r="F81" s="103"/>
      <c r="G81" s="104" t="str">
        <f>IF($A$82&gt;$B$82,"","Fas")</f>
        <v>Fas</v>
      </c>
      <c r="H81" s="106">
        <f>IF($A$82&gt;$B$82,"",$B$82-$A$82)</f>
        <v>341.66666666666652</v>
      </c>
      <c r="I81" s="89" t="str">
        <f>IF($A$82&gt;$B$82,"Non Excedes a Xornada Anual"," h máis Totais das obrigatorias por convenio")</f>
        <v xml:space="preserve"> h máis Totais das obrigatorias por convenio</v>
      </c>
      <c r="J81" s="89"/>
      <c r="K81" s="89"/>
      <c r="L81" s="89"/>
      <c r="M81" s="89"/>
      <c r="N81" s="90"/>
      <c r="AE81" s="34"/>
      <c r="AF81" s="34"/>
      <c r="AG81" s="34"/>
      <c r="AH81" s="34"/>
      <c r="AI81" s="34"/>
      <c r="AJ81" s="34"/>
      <c r="AK81" s="34"/>
      <c r="AL81" s="34"/>
      <c r="AM81" s="34"/>
    </row>
    <row r="82" spans="1:39" ht="18.75" customHeight="1" thickBot="1" x14ac:dyDescent="0.3">
      <c r="A82" s="61">
        <f>1180*$B$15/24</f>
        <v>885</v>
      </c>
      <c r="B82" s="108">
        <f>B86+B84</f>
        <v>1226.6666666666665</v>
      </c>
      <c r="C82" s="109"/>
      <c r="D82" s="109"/>
      <c r="E82" s="109"/>
      <c r="F82" s="110"/>
      <c r="G82" s="105"/>
      <c r="H82" s="107"/>
      <c r="I82" s="91"/>
      <c r="J82" s="91"/>
      <c r="K82" s="91"/>
      <c r="L82" s="91"/>
      <c r="M82" s="91"/>
      <c r="N82" s="92"/>
      <c r="AE82" s="34"/>
      <c r="AF82" s="34"/>
      <c r="AG82" s="34"/>
      <c r="AH82" s="34"/>
      <c r="AI82" s="34"/>
      <c r="AJ82" s="34"/>
      <c r="AK82" s="34"/>
      <c r="AL82" s="34"/>
      <c r="AM82" s="34"/>
    </row>
    <row r="83" spans="1:39" ht="19.5" thickTop="1" x14ac:dyDescent="0.25">
      <c r="A83" s="58" t="s">
        <v>33</v>
      </c>
      <c r="B83" s="123" t="s">
        <v>34</v>
      </c>
      <c r="C83" s="124"/>
      <c r="D83" s="124"/>
      <c r="E83" s="124"/>
      <c r="F83" s="125"/>
      <c r="G83" s="116" t="str">
        <f>IF($A$84&gt;$B$84,"","Fas")</f>
        <v>Fas</v>
      </c>
      <c r="H83" s="117">
        <f>IF($A$84&gt;$B$84,"",$B$84-$A$84)</f>
        <v>202.5</v>
      </c>
      <c r="I83" s="126" t="str">
        <f>IF(A84&gt;B84,"Non Excedes a Xornada Lectiva Anual","h máis Lectivas das obrigatorias por convenio")</f>
        <v>h máis Lectivas das obrigatorias por convenio</v>
      </c>
      <c r="J83" s="126"/>
      <c r="K83" s="126"/>
      <c r="L83" s="126"/>
      <c r="M83" s="126"/>
      <c r="N83" s="127"/>
      <c r="AE83" s="34"/>
      <c r="AF83" s="34"/>
      <c r="AG83" s="34"/>
      <c r="AH83" s="34"/>
      <c r="AI83" s="34"/>
      <c r="AJ83" s="34"/>
      <c r="AK83" s="34"/>
      <c r="AL83" s="34"/>
      <c r="AM83" s="34"/>
    </row>
    <row r="84" spans="1:39" ht="21.75" thickBot="1" x14ac:dyDescent="0.3">
      <c r="A84" s="61">
        <f>850/24*$B$15</f>
        <v>637.5</v>
      </c>
      <c r="B84" s="113">
        <f>M42</f>
        <v>840</v>
      </c>
      <c r="C84" s="114"/>
      <c r="D84" s="114"/>
      <c r="E84" s="114"/>
      <c r="F84" s="115"/>
      <c r="G84" s="105"/>
      <c r="H84" s="107"/>
      <c r="I84" s="91"/>
      <c r="J84" s="91"/>
      <c r="K84" s="91"/>
      <c r="L84" s="91"/>
      <c r="M84" s="91"/>
      <c r="N84" s="92"/>
      <c r="AE84" s="34"/>
      <c r="AF84" s="34"/>
      <c r="AG84" s="34"/>
      <c r="AH84" s="34"/>
      <c r="AI84" s="34"/>
      <c r="AJ84" s="34"/>
      <c r="AK84" s="34"/>
      <c r="AL84" s="34"/>
      <c r="AM84" s="34"/>
    </row>
    <row r="85" spans="1:39" ht="38.25" thickTop="1" x14ac:dyDescent="0.25">
      <c r="A85" s="59" t="s">
        <v>89</v>
      </c>
      <c r="B85" s="120" t="s">
        <v>90</v>
      </c>
      <c r="C85" s="121"/>
      <c r="D85" s="121"/>
      <c r="E85" s="121"/>
      <c r="F85" s="122"/>
      <c r="G85" s="116" t="str">
        <f>IF($A$86&gt;$B$86,"","Fas")</f>
        <v>Fas</v>
      </c>
      <c r="H85" s="117">
        <f>IF($A$86&gt;$B$86,"",$B$86-$A$86)</f>
        <v>139.16666666666663</v>
      </c>
      <c r="I85" s="126" t="str">
        <f>IF(A86&gt;B86,"Non Excedes a Xornada Non Lectiva Anual","h máis Non Lectivas das obrigatorias por convenio")</f>
        <v>h máis Non Lectivas das obrigatorias por convenio</v>
      </c>
      <c r="J85" s="126"/>
      <c r="K85" s="126"/>
      <c r="L85" s="126"/>
      <c r="M85" s="126"/>
      <c r="N85" s="127"/>
      <c r="AE85" s="34"/>
      <c r="AF85" s="34"/>
      <c r="AG85" s="34"/>
      <c r="AH85" s="34"/>
      <c r="AI85" s="34"/>
      <c r="AJ85" s="34"/>
      <c r="AK85" s="34"/>
      <c r="AL85" s="34"/>
      <c r="AM85" s="34"/>
    </row>
    <row r="86" spans="1:39" ht="21.75" thickBot="1" x14ac:dyDescent="0.3">
      <c r="A86" s="61">
        <f>330*$B$15/24</f>
        <v>247.5</v>
      </c>
      <c r="B86" s="118">
        <f>M43+SUM(B51:M77)</f>
        <v>386.66666666666663</v>
      </c>
      <c r="C86" s="118"/>
      <c r="D86" s="118"/>
      <c r="E86" s="118"/>
      <c r="F86" s="119"/>
      <c r="G86" s="105"/>
      <c r="H86" s="107"/>
      <c r="I86" s="91"/>
      <c r="J86" s="91"/>
      <c r="K86" s="91"/>
      <c r="L86" s="91"/>
      <c r="M86" s="91"/>
      <c r="N86" s="92"/>
      <c r="AE86" s="34"/>
      <c r="AF86" s="34"/>
      <c r="AG86" s="34"/>
      <c r="AH86" s="34"/>
      <c r="AI86" s="34"/>
      <c r="AJ86" s="34"/>
      <c r="AK86" s="34"/>
      <c r="AL86" s="34"/>
      <c r="AM86" s="34"/>
    </row>
    <row r="87" spans="1:39" ht="15.75" thickTop="1" x14ac:dyDescent="0.25">
      <c r="A87" s="111" t="s">
        <v>126</v>
      </c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AE87" s="34"/>
      <c r="AF87" s="34"/>
      <c r="AG87" s="34"/>
      <c r="AH87" s="34"/>
      <c r="AI87" s="34"/>
      <c r="AJ87" s="34"/>
      <c r="AK87" s="34"/>
      <c r="AL87" s="34"/>
      <c r="AM87" s="34"/>
    </row>
    <row r="88" spans="1:39" x14ac:dyDescent="0.25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</row>
    <row r="89" spans="1:39" x14ac:dyDescent="0.25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</row>
    <row r="90" spans="1:39" x14ac:dyDescent="0.25"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1:39" x14ac:dyDescent="0.25"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1:39" x14ac:dyDescent="0.25"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1:39" x14ac:dyDescent="0.25"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1:39" x14ac:dyDescent="0.25"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1:39" x14ac:dyDescent="0.25"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1:39" x14ac:dyDescent="0.25"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3:12" ht="15" customHeight="1" x14ac:dyDescent="0.25"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3:12" ht="15" customHeight="1" x14ac:dyDescent="0.25"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3:12" ht="15" customHeight="1" x14ac:dyDescent="0.25"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3:12" ht="15" customHeight="1" x14ac:dyDescent="0.25"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3:12" ht="15" customHeight="1" x14ac:dyDescent="0.25"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3:12" ht="15" customHeight="1" x14ac:dyDescent="0.25"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3:12" ht="15" customHeight="1" x14ac:dyDescent="0.25"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3:12" ht="15" customHeight="1" x14ac:dyDescent="0.25"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3:12" ht="15" customHeight="1" x14ac:dyDescent="0.25"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3:12" ht="15" customHeight="1" x14ac:dyDescent="0.25"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3:12" ht="15" customHeight="1" x14ac:dyDescent="0.25"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3:12" ht="15" hidden="1" customHeight="1" x14ac:dyDescent="0.25"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3:12" ht="15" hidden="1" customHeight="1" x14ac:dyDescent="0.25"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3:12" ht="15" hidden="1" customHeight="1" x14ac:dyDescent="0.25"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3:12" ht="15" hidden="1" customHeight="1" x14ac:dyDescent="0.25"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3:12" ht="15" hidden="1" customHeight="1" x14ac:dyDescent="0.25"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3:12" ht="15" hidden="1" customHeight="1" x14ac:dyDescent="0.25"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3:12" ht="15" hidden="1" customHeight="1" x14ac:dyDescent="0.25"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3:12" ht="15" hidden="1" customHeight="1" x14ac:dyDescent="0.25"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3:12" ht="15" hidden="1" customHeight="1" x14ac:dyDescent="0.25"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3:12" ht="15" hidden="1" customHeight="1" x14ac:dyDescent="0.25"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3:12" ht="15" hidden="1" customHeight="1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3:12" ht="15" hidden="1" customHeight="1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3:12" ht="15" hidden="1" customHeight="1" x14ac:dyDescent="0.25"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3:12" ht="15" hidden="1" customHeight="1" x14ac:dyDescent="0.25"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3:12" ht="15" hidden="1" customHeight="1" x14ac:dyDescent="0.25"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3:12" ht="15" hidden="1" customHeight="1" x14ac:dyDescent="0.25"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3:12" ht="15" hidden="1" customHeight="1" x14ac:dyDescent="0.25"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3:12" ht="15" hidden="1" customHeight="1" x14ac:dyDescent="0.25"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3:12" ht="15" hidden="1" customHeight="1" x14ac:dyDescent="0.25"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3:12" hidden="1" x14ac:dyDescent="0.25"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3:12" hidden="1" x14ac:dyDescent="0.25"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3:12" hidden="1" x14ac:dyDescent="0.25"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3:12" hidden="1" x14ac:dyDescent="0.25"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3:12" hidden="1" x14ac:dyDescent="0.25"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3:12" hidden="1" x14ac:dyDescent="0.25"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3:12" hidden="1" x14ac:dyDescent="0.25"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3:12" hidden="1" x14ac:dyDescent="0.25"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3:12" hidden="1" x14ac:dyDescent="0.25"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3:12" hidden="1" x14ac:dyDescent="0.25"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3:12" hidden="1" x14ac:dyDescent="0.25"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3:12" hidden="1" x14ac:dyDescent="0.25"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3:12" hidden="1" x14ac:dyDescent="0.25"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3:12" hidden="1" x14ac:dyDescent="0.25"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3:12" hidden="1" x14ac:dyDescent="0.25"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3:12" hidden="1" x14ac:dyDescent="0.25"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3:12" hidden="1" x14ac:dyDescent="0.25"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3:12" hidden="1" x14ac:dyDescent="0.25"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3:12" hidden="1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3:12" hidden="1" x14ac:dyDescent="0.25"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3:12" hidden="1" x14ac:dyDescent="0.25"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3:12" hidden="1" x14ac:dyDescent="0.25"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3:12" hidden="1" x14ac:dyDescent="0.25"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3:12" hidden="1" x14ac:dyDescent="0.25"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3:12" hidden="1" x14ac:dyDescent="0.25"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3:12" hidden="1" x14ac:dyDescent="0.25"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3:12" hidden="1" x14ac:dyDescent="0.25"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3:12" hidden="1" x14ac:dyDescent="0.25"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3:12" hidden="1" x14ac:dyDescent="0.25"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3:12" hidden="1" x14ac:dyDescent="0.25"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3:12" hidden="1" x14ac:dyDescent="0.25"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3:12" hidden="1" x14ac:dyDescent="0.25"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3:12" hidden="1" x14ac:dyDescent="0.25"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3:12" hidden="1" x14ac:dyDescent="0.25"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3:12" hidden="1" x14ac:dyDescent="0.25"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3:12" hidden="1" x14ac:dyDescent="0.25"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3:12" hidden="1" x14ac:dyDescent="0.25"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3:12" hidden="1" x14ac:dyDescent="0.25"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3:12" hidden="1" x14ac:dyDescent="0.25"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3:12" hidden="1" x14ac:dyDescent="0.25"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3:12" hidden="1" x14ac:dyDescent="0.25"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3:12" hidden="1" x14ac:dyDescent="0.25"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3:12" hidden="1" x14ac:dyDescent="0.25"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3:12" hidden="1" x14ac:dyDescent="0.25"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3:12" hidden="1" x14ac:dyDescent="0.25"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3:12" hidden="1" x14ac:dyDescent="0.25"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3:12" hidden="1" x14ac:dyDescent="0.25"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3:12" hidden="1" x14ac:dyDescent="0.25"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3:12" hidden="1" x14ac:dyDescent="0.25"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3:12" hidden="1" x14ac:dyDescent="0.25"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3:12" hidden="1" x14ac:dyDescent="0.25"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3:12" hidden="1" x14ac:dyDescent="0.25"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3:12" hidden="1" x14ac:dyDescent="0.25"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3:12" hidden="1" x14ac:dyDescent="0.25"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3:12" hidden="1" x14ac:dyDescent="0.25"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3:12" hidden="1" x14ac:dyDescent="0.25"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3:12" hidden="1" x14ac:dyDescent="0.25"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3:12" hidden="1" x14ac:dyDescent="0.25"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3:12" hidden="1" x14ac:dyDescent="0.25"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3:12" hidden="1" x14ac:dyDescent="0.25"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3:12" hidden="1" x14ac:dyDescent="0.25"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3:12" hidden="1" x14ac:dyDescent="0.25"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3:12" hidden="1" x14ac:dyDescent="0.25"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3:12" hidden="1" x14ac:dyDescent="0.25"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3:12" hidden="1" x14ac:dyDescent="0.25"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3:12" hidden="1" x14ac:dyDescent="0.25"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3:12" hidden="1" x14ac:dyDescent="0.25"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3:12" hidden="1" x14ac:dyDescent="0.25"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3:12" hidden="1" x14ac:dyDescent="0.25"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3:12" hidden="1" x14ac:dyDescent="0.25"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3:12" hidden="1" x14ac:dyDescent="0.25"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3:12" hidden="1" x14ac:dyDescent="0.25"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3:12" hidden="1" x14ac:dyDescent="0.25"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3:12" hidden="1" x14ac:dyDescent="0.25"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3:12" hidden="1" x14ac:dyDescent="0.25"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3:12" hidden="1" x14ac:dyDescent="0.25"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3:12" hidden="1" x14ac:dyDescent="0.25"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3:12" hidden="1" x14ac:dyDescent="0.25"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3:12" hidden="1" x14ac:dyDescent="0.25"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3:12" hidden="1" x14ac:dyDescent="0.25"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3:12" hidden="1" x14ac:dyDescent="0.25"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3:12" hidden="1" x14ac:dyDescent="0.25"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3:12" hidden="1" x14ac:dyDescent="0.25"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3:12" hidden="1" x14ac:dyDescent="0.25"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3:12" hidden="1" x14ac:dyDescent="0.25"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3:12" hidden="1" x14ac:dyDescent="0.25"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3:12" hidden="1" x14ac:dyDescent="0.25"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3:12" hidden="1" x14ac:dyDescent="0.25"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3:12" hidden="1" x14ac:dyDescent="0.25"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3:12" hidden="1" x14ac:dyDescent="0.25"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3:12" hidden="1" x14ac:dyDescent="0.25"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3:12" hidden="1" x14ac:dyDescent="0.25"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3:12" hidden="1" x14ac:dyDescent="0.25"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3:12" hidden="1" x14ac:dyDescent="0.25"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3:12" hidden="1" x14ac:dyDescent="0.25"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3:12" hidden="1" x14ac:dyDescent="0.25"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3:12" hidden="1" x14ac:dyDescent="0.25"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3:12" hidden="1" x14ac:dyDescent="0.25"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3:12" hidden="1" x14ac:dyDescent="0.25"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3:12" hidden="1" x14ac:dyDescent="0.25"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3:12" hidden="1" x14ac:dyDescent="0.25"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3:12" hidden="1" x14ac:dyDescent="0.25"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3:12" hidden="1" x14ac:dyDescent="0.25"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3:12" hidden="1" x14ac:dyDescent="0.25"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3:12" hidden="1" x14ac:dyDescent="0.25"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3:12" hidden="1" x14ac:dyDescent="0.25"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3:12" hidden="1" x14ac:dyDescent="0.25">
      <c r="C233" s="1"/>
      <c r="D233" s="1"/>
      <c r="E233" s="1"/>
      <c r="F233" s="1"/>
      <c r="G233" s="1"/>
      <c r="H233" s="1"/>
      <c r="I233" s="1"/>
      <c r="J233" s="1"/>
      <c r="K233" s="1"/>
      <c r="L233" s="1"/>
    </row>
    <row r="234" spans="3:12" hidden="1" x14ac:dyDescent="0.25">
      <c r="C234" s="1"/>
      <c r="D234" s="1"/>
      <c r="E234" s="1"/>
      <c r="F234" s="1"/>
      <c r="G234" s="1"/>
      <c r="H234" s="1"/>
      <c r="I234" s="1"/>
      <c r="J234" s="1"/>
      <c r="K234" s="1"/>
      <c r="L234" s="1"/>
    </row>
    <row r="235" spans="3:12" hidden="1" x14ac:dyDescent="0.25"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3:12" hidden="1" x14ac:dyDescent="0.25"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3:12" hidden="1" x14ac:dyDescent="0.25"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3:12" hidden="1" x14ac:dyDescent="0.25"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3:12" hidden="1" x14ac:dyDescent="0.25">
      <c r="C239" s="1"/>
      <c r="D239" s="1"/>
      <c r="E239" s="1"/>
      <c r="F239" s="1"/>
      <c r="G239" s="1"/>
      <c r="H239" s="1"/>
      <c r="I239" s="1"/>
      <c r="J239" s="1"/>
      <c r="K239" s="1"/>
      <c r="L239" s="1"/>
    </row>
    <row r="240" spans="3:12" hidden="1" x14ac:dyDescent="0.25">
      <c r="C240" s="1"/>
      <c r="D240" s="1"/>
      <c r="E240" s="1"/>
      <c r="F240" s="1"/>
      <c r="G240" s="1"/>
      <c r="H240" s="1"/>
      <c r="I240" s="1"/>
      <c r="J240" s="1"/>
      <c r="K240" s="1"/>
      <c r="L240" s="1"/>
    </row>
    <row r="241" spans="3:12" hidden="1" x14ac:dyDescent="0.25">
      <c r="C241" s="1"/>
      <c r="D241" s="1"/>
      <c r="E241" s="1"/>
      <c r="F241" s="1"/>
      <c r="G241" s="1"/>
      <c r="H241" s="1"/>
      <c r="I241" s="1"/>
      <c r="J241" s="1"/>
      <c r="K241" s="1"/>
      <c r="L241" s="1"/>
    </row>
    <row r="242" spans="3:12" hidden="1" x14ac:dyDescent="0.25">
      <c r="C242" s="1"/>
      <c r="D242" s="1"/>
      <c r="E242" s="1"/>
      <c r="F242" s="1"/>
      <c r="G242" s="1"/>
      <c r="H242" s="1"/>
      <c r="I242" s="1"/>
      <c r="J242" s="1"/>
      <c r="K242" s="1"/>
      <c r="L242" s="1"/>
    </row>
    <row r="243" spans="3:12" hidden="1" x14ac:dyDescent="0.25">
      <c r="C243" s="1"/>
      <c r="D243" s="1"/>
      <c r="E243" s="1"/>
      <c r="F243" s="1"/>
      <c r="G243" s="1"/>
      <c r="H243" s="1"/>
      <c r="I243" s="1"/>
      <c r="J243" s="1"/>
      <c r="K243" s="1"/>
      <c r="L243" s="1"/>
    </row>
    <row r="244" spans="3:12" hidden="1" x14ac:dyDescent="0.25">
      <c r="C244" s="1"/>
      <c r="D244" s="1"/>
      <c r="E244" s="1"/>
      <c r="F244" s="1"/>
      <c r="G244" s="1"/>
      <c r="H244" s="1"/>
      <c r="I244" s="1"/>
      <c r="J244" s="1"/>
      <c r="K244" s="1"/>
      <c r="L244" s="1"/>
    </row>
    <row r="245" spans="3:12" hidden="1" x14ac:dyDescent="0.25">
      <c r="C245" s="1"/>
      <c r="D245" s="1"/>
      <c r="E245" s="1"/>
      <c r="F245" s="1"/>
      <c r="G245" s="1"/>
      <c r="H245" s="1"/>
      <c r="I245" s="1"/>
      <c r="J245" s="1"/>
      <c r="K245" s="1"/>
      <c r="L245" s="1"/>
    </row>
    <row r="246" spans="3:12" hidden="1" x14ac:dyDescent="0.25">
      <c r="C246" s="1"/>
      <c r="D246" s="1"/>
      <c r="E246" s="1"/>
      <c r="F246" s="1"/>
      <c r="G246" s="1"/>
      <c r="H246" s="1"/>
      <c r="I246" s="1"/>
      <c r="J246" s="1"/>
      <c r="K246" s="1"/>
      <c r="L246" s="1"/>
    </row>
    <row r="247" spans="3:12" hidden="1" x14ac:dyDescent="0.25">
      <c r="C247" s="1"/>
      <c r="D247" s="1"/>
      <c r="E247" s="1"/>
      <c r="F247" s="1"/>
      <c r="G247" s="1"/>
      <c r="H247" s="1"/>
      <c r="I247" s="1"/>
      <c r="J247" s="1"/>
      <c r="K247" s="1"/>
      <c r="L247" s="1"/>
    </row>
    <row r="248" spans="3:12" hidden="1" x14ac:dyDescent="0.25">
      <c r="C248" s="1"/>
      <c r="D248" s="1"/>
      <c r="E248" s="1"/>
      <c r="F248" s="1"/>
      <c r="G248" s="1"/>
      <c r="H248" s="1"/>
      <c r="I248" s="1"/>
      <c r="J248" s="1"/>
      <c r="K248" s="1"/>
      <c r="L248" s="1"/>
    </row>
    <row r="249" spans="3:12" hidden="1" x14ac:dyDescent="0.25">
      <c r="C249" s="1"/>
      <c r="D249" s="1"/>
      <c r="E249" s="1"/>
      <c r="F249" s="1"/>
      <c r="G249" s="1"/>
      <c r="H249" s="1"/>
      <c r="I249" s="1"/>
      <c r="J249" s="1"/>
      <c r="K249" s="1"/>
      <c r="L249" s="1"/>
    </row>
    <row r="250" spans="3:12" hidden="1" x14ac:dyDescent="0.25">
      <c r="C250" s="1"/>
      <c r="D250" s="1"/>
      <c r="E250" s="1"/>
      <c r="F250" s="1"/>
      <c r="G250" s="1"/>
      <c r="H250" s="1"/>
      <c r="I250" s="1"/>
      <c r="J250" s="1"/>
      <c r="K250" s="1"/>
      <c r="L250" s="1"/>
    </row>
    <row r="251" spans="3:12" hidden="1" x14ac:dyDescent="0.25">
      <c r="C251" s="1"/>
      <c r="D251" s="1"/>
      <c r="E251" s="1"/>
      <c r="F251" s="1"/>
      <c r="G251" s="1"/>
      <c r="H251" s="1"/>
      <c r="I251" s="1"/>
      <c r="J251" s="1"/>
      <c r="K251" s="1"/>
      <c r="L251" s="1"/>
    </row>
    <row r="252" spans="3:12" hidden="1" x14ac:dyDescent="0.25">
      <c r="C252" s="1"/>
      <c r="D252" s="1"/>
      <c r="E252" s="1"/>
      <c r="F252" s="1"/>
      <c r="G252" s="1"/>
      <c r="H252" s="1"/>
      <c r="I252" s="1"/>
      <c r="J252" s="1"/>
      <c r="K252" s="1"/>
      <c r="L252" s="1"/>
    </row>
    <row r="253" spans="3:12" hidden="1" x14ac:dyDescent="0.25">
      <c r="C253" s="1"/>
      <c r="D253" s="1"/>
      <c r="E253" s="1"/>
      <c r="F253" s="1"/>
      <c r="G253" s="1"/>
      <c r="H253" s="1"/>
      <c r="I253" s="1"/>
      <c r="J253" s="1"/>
      <c r="K253" s="1"/>
      <c r="L253" s="1"/>
    </row>
    <row r="254" spans="3:12" hidden="1" x14ac:dyDescent="0.25">
      <c r="C254" s="1"/>
      <c r="D254" s="1"/>
      <c r="E254" s="1"/>
      <c r="F254" s="1"/>
      <c r="G254" s="1"/>
      <c r="H254" s="1"/>
      <c r="I254" s="1"/>
      <c r="J254" s="1"/>
      <c r="K254" s="1"/>
      <c r="L254" s="1"/>
    </row>
    <row r="255" spans="3:12" hidden="1" x14ac:dyDescent="0.25">
      <c r="C255" s="1"/>
      <c r="D255" s="1"/>
      <c r="E255" s="1"/>
      <c r="F255" s="1"/>
      <c r="G255" s="1"/>
      <c r="H255" s="1"/>
      <c r="I255" s="1"/>
      <c r="J255" s="1"/>
      <c r="K255" s="1"/>
      <c r="L255" s="1"/>
    </row>
    <row r="256" spans="3:12" hidden="1" x14ac:dyDescent="0.25">
      <c r="C256" s="1"/>
      <c r="D256" s="1"/>
      <c r="E256" s="1"/>
      <c r="F256" s="1"/>
      <c r="G256" s="1"/>
      <c r="H256" s="1"/>
      <c r="I256" s="1"/>
      <c r="J256" s="1"/>
      <c r="K256" s="1"/>
      <c r="L256" s="1"/>
    </row>
    <row r="257" spans="3:12" hidden="1" x14ac:dyDescent="0.25">
      <c r="C257" s="1"/>
      <c r="D257" s="1"/>
      <c r="E257" s="1"/>
      <c r="F257" s="1"/>
      <c r="G257" s="1"/>
      <c r="H257" s="1"/>
      <c r="I257" s="1"/>
      <c r="J257" s="1"/>
      <c r="K257" s="1"/>
      <c r="L257" s="1"/>
    </row>
    <row r="258" spans="3:12" hidden="1" x14ac:dyDescent="0.25">
      <c r="C258" s="1"/>
      <c r="D258" s="1"/>
      <c r="E258" s="1"/>
      <c r="F258" s="1"/>
      <c r="G258" s="1"/>
      <c r="H258" s="1"/>
      <c r="I258" s="1"/>
      <c r="J258" s="1"/>
      <c r="K258" s="1"/>
      <c r="L258" s="1"/>
    </row>
    <row r="259" spans="3:12" hidden="1" x14ac:dyDescent="0.25">
      <c r="C259" s="1"/>
      <c r="D259" s="1"/>
      <c r="E259" s="1"/>
      <c r="F259" s="1"/>
      <c r="G259" s="1"/>
      <c r="H259" s="1"/>
      <c r="I259" s="1"/>
      <c r="J259" s="1"/>
      <c r="K259" s="1"/>
      <c r="L259" s="1"/>
    </row>
    <row r="260" spans="3:12" hidden="1" x14ac:dyDescent="0.25">
      <c r="C260" s="1"/>
      <c r="D260" s="1"/>
      <c r="E260" s="1"/>
      <c r="F260" s="1"/>
      <c r="G260" s="1"/>
      <c r="H260" s="1"/>
      <c r="I260" s="1"/>
      <c r="J260" s="1"/>
      <c r="K260" s="1"/>
      <c r="L260" s="1"/>
    </row>
    <row r="261" spans="3:12" hidden="1" x14ac:dyDescent="0.25">
      <c r="C261" s="1"/>
      <c r="D261" s="1"/>
      <c r="E261" s="1"/>
      <c r="F261" s="1"/>
      <c r="G261" s="1"/>
      <c r="H261" s="1"/>
      <c r="I261" s="1"/>
      <c r="J261" s="1"/>
      <c r="K261" s="1"/>
      <c r="L261" s="1"/>
    </row>
    <row r="262" spans="3:12" hidden="1" x14ac:dyDescent="0.25">
      <c r="C262" s="1"/>
      <c r="D262" s="1"/>
      <c r="E262" s="1"/>
      <c r="F262" s="1"/>
      <c r="G262" s="1"/>
      <c r="H262" s="1"/>
      <c r="I262" s="1"/>
      <c r="J262" s="1"/>
      <c r="K262" s="1"/>
      <c r="L262" s="1"/>
    </row>
    <row r="263" spans="3:12" hidden="1" x14ac:dyDescent="0.25">
      <c r="C263" s="1"/>
      <c r="D263" s="1"/>
      <c r="E263" s="1"/>
      <c r="F263" s="1"/>
      <c r="G263" s="1"/>
      <c r="H263" s="1"/>
      <c r="I263" s="1"/>
      <c r="J263" s="1"/>
      <c r="K263" s="1"/>
      <c r="L263" s="1"/>
    </row>
    <row r="264" spans="3:12" hidden="1" x14ac:dyDescent="0.25">
      <c r="C264" s="1"/>
      <c r="D264" s="1"/>
      <c r="E264" s="1"/>
      <c r="F264" s="1"/>
      <c r="G264" s="1"/>
      <c r="H264" s="1"/>
      <c r="I264" s="1"/>
      <c r="J264" s="1"/>
      <c r="K264" s="1"/>
      <c r="L264" s="1"/>
    </row>
    <row r="265" spans="3:12" hidden="1" x14ac:dyDescent="0.25">
      <c r="C265" s="1"/>
      <c r="D265" s="1"/>
      <c r="E265" s="1"/>
      <c r="F265" s="1"/>
      <c r="G265" s="1"/>
      <c r="H265" s="1"/>
      <c r="I265" s="1"/>
      <c r="J265" s="1"/>
      <c r="K265" s="1"/>
      <c r="L265" s="1"/>
    </row>
    <row r="266" spans="3:12" hidden="1" x14ac:dyDescent="0.25"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3:12" hidden="1" x14ac:dyDescent="0.25">
      <c r="C267" s="1"/>
      <c r="D267" s="1"/>
      <c r="E267" s="1"/>
      <c r="F267" s="1"/>
      <c r="G267" s="1"/>
      <c r="H267" s="1"/>
      <c r="I267" s="1"/>
      <c r="J267" s="1"/>
      <c r="K267" s="1"/>
      <c r="L267" s="1"/>
    </row>
    <row r="268" spans="3:12" hidden="1" x14ac:dyDescent="0.25">
      <c r="C268" s="1"/>
      <c r="D268" s="1"/>
      <c r="E268" s="1"/>
      <c r="F268" s="1"/>
      <c r="G268" s="1"/>
      <c r="H268" s="1"/>
      <c r="I268" s="1"/>
      <c r="J268" s="1"/>
      <c r="K268" s="1"/>
      <c r="L268" s="1"/>
    </row>
    <row r="269" spans="3:12" hidden="1" x14ac:dyDescent="0.25">
      <c r="C269" s="1"/>
      <c r="D269" s="1"/>
      <c r="E269" s="1"/>
      <c r="F269" s="1"/>
      <c r="G269" s="1"/>
      <c r="H269" s="1"/>
      <c r="I269" s="1"/>
      <c r="J269" s="1"/>
      <c r="K269" s="1"/>
      <c r="L269" s="1"/>
    </row>
    <row r="270" spans="3:12" hidden="1" x14ac:dyDescent="0.25">
      <c r="C270" s="1"/>
      <c r="D270" s="1"/>
      <c r="E270" s="1"/>
      <c r="F270" s="1"/>
      <c r="G270" s="1"/>
      <c r="H270" s="1"/>
      <c r="I270" s="1"/>
      <c r="J270" s="1"/>
      <c r="K270" s="1"/>
      <c r="L270" s="1"/>
    </row>
    <row r="271" spans="3:12" hidden="1" x14ac:dyDescent="0.25">
      <c r="C271" s="1"/>
      <c r="D271" s="1"/>
      <c r="E271" s="1"/>
      <c r="F271" s="1"/>
      <c r="G271" s="1"/>
      <c r="H271" s="1"/>
      <c r="I271" s="1"/>
      <c r="J271" s="1"/>
      <c r="K271" s="1"/>
      <c r="L271" s="1"/>
    </row>
    <row r="272" spans="3:12" hidden="1" x14ac:dyDescent="0.25">
      <c r="C272" s="1"/>
      <c r="D272" s="1"/>
      <c r="E272" s="1"/>
      <c r="F272" s="1"/>
      <c r="G272" s="1"/>
      <c r="H272" s="1"/>
      <c r="I272" s="1"/>
      <c r="J272" s="1"/>
      <c r="K272" s="1"/>
      <c r="L272" s="1"/>
    </row>
    <row r="273" spans="3:12" hidden="1" x14ac:dyDescent="0.25">
      <c r="C273" s="1"/>
      <c r="D273" s="1"/>
      <c r="E273" s="1"/>
      <c r="F273" s="1"/>
      <c r="G273" s="1"/>
      <c r="H273" s="1"/>
      <c r="I273" s="1"/>
      <c r="J273" s="1"/>
      <c r="K273" s="1"/>
      <c r="L273" s="1"/>
    </row>
    <row r="274" spans="3:12" hidden="1" x14ac:dyDescent="0.25">
      <c r="C274" s="1"/>
      <c r="D274" s="1"/>
      <c r="E274" s="1"/>
      <c r="F274" s="1"/>
      <c r="G274" s="1"/>
      <c r="H274" s="1"/>
      <c r="I274" s="1"/>
      <c r="J274" s="1"/>
      <c r="K274" s="1"/>
      <c r="L274" s="1"/>
    </row>
    <row r="275" spans="3:12" hidden="1" x14ac:dyDescent="0.25">
      <c r="C275" s="1"/>
      <c r="D275" s="1"/>
      <c r="E275" s="1"/>
      <c r="F275" s="1"/>
      <c r="G275" s="1"/>
      <c r="H275" s="1"/>
      <c r="I275" s="1"/>
      <c r="J275" s="1"/>
      <c r="K275" s="1"/>
      <c r="L275" s="1"/>
    </row>
    <row r="276" spans="3:12" hidden="1" x14ac:dyDescent="0.25">
      <c r="C276" s="1"/>
      <c r="D276" s="1"/>
      <c r="E276" s="1"/>
      <c r="F276" s="1"/>
      <c r="G276" s="1"/>
      <c r="H276" s="1"/>
      <c r="I276" s="1"/>
      <c r="J276" s="1"/>
      <c r="K276" s="1"/>
      <c r="L276" s="1"/>
    </row>
    <row r="277" spans="3:12" hidden="1" x14ac:dyDescent="0.25">
      <c r="C277" s="1"/>
      <c r="D277" s="1"/>
      <c r="E277" s="1"/>
      <c r="F277" s="1"/>
      <c r="G277" s="1"/>
      <c r="H277" s="1"/>
      <c r="I277" s="1"/>
      <c r="J277" s="1"/>
      <c r="K277" s="1"/>
      <c r="L277" s="1"/>
    </row>
    <row r="278" spans="3:12" hidden="1" x14ac:dyDescent="0.25">
      <c r="C278" s="1"/>
      <c r="D278" s="1"/>
      <c r="E278" s="1"/>
      <c r="F278" s="1"/>
      <c r="G278" s="1"/>
      <c r="H278" s="1"/>
      <c r="I278" s="1"/>
      <c r="J278" s="1"/>
      <c r="K278" s="1"/>
      <c r="L278" s="1"/>
    </row>
    <row r="279" spans="3:12" hidden="1" x14ac:dyDescent="0.25">
      <c r="C279" s="1"/>
      <c r="D279" s="1"/>
      <c r="E279" s="1"/>
      <c r="F279" s="1"/>
      <c r="G279" s="1"/>
      <c r="H279" s="1"/>
      <c r="I279" s="1"/>
      <c r="J279" s="1"/>
      <c r="K279" s="1"/>
      <c r="L279" s="1"/>
    </row>
    <row r="280" spans="3:12" hidden="1" x14ac:dyDescent="0.25">
      <c r="C280" s="1"/>
      <c r="D280" s="1"/>
      <c r="E280" s="1"/>
      <c r="F280" s="1"/>
      <c r="G280" s="1"/>
      <c r="H280" s="1"/>
      <c r="I280" s="1"/>
      <c r="J280" s="1"/>
      <c r="K280" s="1"/>
      <c r="L280" s="1"/>
    </row>
    <row r="281" spans="3:12" hidden="1" x14ac:dyDescent="0.25">
      <c r="C281" s="1"/>
      <c r="D281" s="1"/>
      <c r="E281" s="1"/>
      <c r="F281" s="1"/>
      <c r="G281" s="1"/>
      <c r="H281" s="1"/>
      <c r="I281" s="1"/>
      <c r="J281" s="1"/>
      <c r="K281" s="1"/>
      <c r="L281" s="1"/>
    </row>
    <row r="282" spans="3:12" hidden="1" x14ac:dyDescent="0.25">
      <c r="C282" s="1"/>
      <c r="D282" s="1"/>
      <c r="E282" s="1"/>
      <c r="F282" s="1"/>
      <c r="G282" s="1"/>
      <c r="H282" s="1"/>
      <c r="I282" s="1"/>
      <c r="J282" s="1"/>
      <c r="K282" s="1"/>
      <c r="L282" s="1"/>
    </row>
    <row r="283" spans="3:12" hidden="1" x14ac:dyDescent="0.25">
      <c r="C283" s="1"/>
      <c r="D283" s="1"/>
      <c r="E283" s="1"/>
      <c r="F283" s="1"/>
      <c r="G283" s="1"/>
      <c r="H283" s="1"/>
      <c r="I283" s="1"/>
      <c r="J283" s="1"/>
      <c r="K283" s="1"/>
      <c r="L283" s="1"/>
    </row>
    <row r="284" spans="3:12" hidden="1" x14ac:dyDescent="0.25">
      <c r="C284" s="1"/>
      <c r="D284" s="1"/>
      <c r="E284" s="1"/>
      <c r="F284" s="1"/>
      <c r="G284" s="1"/>
      <c r="H284" s="1"/>
      <c r="I284" s="1"/>
      <c r="J284" s="1"/>
      <c r="K284" s="1"/>
      <c r="L284" s="1"/>
    </row>
    <row r="285" spans="3:12" hidden="1" x14ac:dyDescent="0.25">
      <c r="C285" s="1"/>
      <c r="D285" s="1"/>
      <c r="E285" s="1"/>
      <c r="F285" s="1"/>
      <c r="G285" s="1"/>
      <c r="H285" s="1"/>
      <c r="I285" s="1"/>
      <c r="J285" s="1"/>
      <c r="K285" s="1"/>
      <c r="L285" s="1"/>
    </row>
    <row r="286" spans="3:12" hidden="1" x14ac:dyDescent="0.25">
      <c r="C286" s="1"/>
      <c r="D286" s="1"/>
      <c r="E286" s="1"/>
      <c r="F286" s="1"/>
      <c r="G286" s="1"/>
      <c r="H286" s="1"/>
      <c r="I286" s="1"/>
      <c r="J286" s="1"/>
      <c r="K286" s="1"/>
      <c r="L286" s="1"/>
    </row>
    <row r="287" spans="3:12" hidden="1" x14ac:dyDescent="0.25">
      <c r="C287" s="1"/>
      <c r="D287" s="1"/>
      <c r="E287" s="1"/>
      <c r="F287" s="1"/>
      <c r="G287" s="1"/>
      <c r="H287" s="1"/>
      <c r="I287" s="1"/>
      <c r="J287" s="1"/>
      <c r="K287" s="1"/>
      <c r="L287" s="1"/>
    </row>
    <row r="288" spans="3:12" hidden="1" x14ac:dyDescent="0.25">
      <c r="C288" s="1"/>
      <c r="D288" s="1"/>
      <c r="E288" s="1"/>
      <c r="F288" s="1"/>
      <c r="G288" s="1"/>
      <c r="H288" s="1"/>
      <c r="I288" s="1"/>
      <c r="J288" s="1"/>
      <c r="K288" s="1"/>
      <c r="L288" s="1"/>
    </row>
    <row r="289" spans="3:12" hidden="1" x14ac:dyDescent="0.25">
      <c r="C289" s="1"/>
      <c r="D289" s="1"/>
      <c r="E289" s="1"/>
      <c r="F289" s="1"/>
      <c r="G289" s="1"/>
      <c r="H289" s="1"/>
      <c r="I289" s="1"/>
      <c r="J289" s="1"/>
      <c r="K289" s="1"/>
      <c r="L289" s="1"/>
    </row>
    <row r="290" spans="3:12" hidden="1" x14ac:dyDescent="0.25">
      <c r="C290" s="1"/>
      <c r="D290" s="1"/>
      <c r="E290" s="1"/>
      <c r="F290" s="1"/>
      <c r="G290" s="1"/>
      <c r="H290" s="1"/>
      <c r="I290" s="1"/>
      <c r="J290" s="1"/>
      <c r="K290" s="1"/>
      <c r="L290" s="1"/>
    </row>
    <row r="291" spans="3:12" hidden="1" x14ac:dyDescent="0.25">
      <c r="C291" s="1"/>
      <c r="D291" s="1"/>
      <c r="E291" s="1"/>
      <c r="F291" s="1"/>
      <c r="G291" s="1"/>
      <c r="H291" s="1"/>
      <c r="I291" s="1"/>
      <c r="J291" s="1"/>
      <c r="K291" s="1"/>
      <c r="L291" s="1"/>
    </row>
    <row r="292" spans="3:12" hidden="1" x14ac:dyDescent="0.25">
      <c r="C292" s="1"/>
      <c r="D292" s="1"/>
      <c r="E292" s="1"/>
      <c r="F292" s="1"/>
      <c r="G292" s="1"/>
      <c r="H292" s="1"/>
      <c r="I292" s="1"/>
      <c r="J292" s="1"/>
      <c r="K292" s="1"/>
      <c r="L292" s="1"/>
    </row>
    <row r="293" spans="3:12" hidden="1" x14ac:dyDescent="0.25">
      <c r="C293" s="1"/>
      <c r="D293" s="1"/>
      <c r="E293" s="1"/>
      <c r="F293" s="1"/>
      <c r="G293" s="1"/>
      <c r="H293" s="1"/>
      <c r="I293" s="1"/>
      <c r="J293" s="1"/>
      <c r="K293" s="1"/>
      <c r="L293" s="1"/>
    </row>
    <row r="294" spans="3:12" hidden="1" x14ac:dyDescent="0.25">
      <c r="C294" s="1"/>
      <c r="D294" s="1"/>
      <c r="E294" s="1"/>
      <c r="F294" s="1"/>
      <c r="G294" s="1"/>
      <c r="H294" s="1"/>
      <c r="I294" s="1"/>
      <c r="J294" s="1"/>
      <c r="K294" s="1"/>
      <c r="L294" s="1"/>
    </row>
    <row r="295" spans="3:12" hidden="1" x14ac:dyDescent="0.25">
      <c r="C295" s="1"/>
      <c r="D295" s="1"/>
      <c r="E295" s="1"/>
      <c r="F295" s="1"/>
      <c r="G295" s="1"/>
      <c r="H295" s="1"/>
      <c r="I295" s="1"/>
      <c r="J295" s="1"/>
      <c r="K295" s="1"/>
      <c r="L295" s="1"/>
    </row>
    <row r="296" spans="3:12" hidden="1" x14ac:dyDescent="0.25">
      <c r="C296" s="1"/>
      <c r="D296" s="1"/>
      <c r="E296" s="1"/>
      <c r="F296" s="1"/>
      <c r="G296" s="1"/>
      <c r="H296" s="1"/>
      <c r="I296" s="1"/>
      <c r="J296" s="1"/>
      <c r="K296" s="1"/>
      <c r="L296" s="1"/>
    </row>
    <row r="297" spans="3:12" hidden="1" x14ac:dyDescent="0.25">
      <c r="C297" s="1"/>
      <c r="D297" s="1"/>
      <c r="E297" s="1"/>
      <c r="F297" s="1"/>
      <c r="G297" s="1"/>
      <c r="H297" s="1"/>
      <c r="I297" s="1"/>
      <c r="J297" s="1"/>
      <c r="K297" s="1"/>
      <c r="L297" s="1"/>
    </row>
    <row r="298" spans="3:12" hidden="1" x14ac:dyDescent="0.25">
      <c r="C298" s="1"/>
      <c r="D298" s="1"/>
      <c r="E298" s="1"/>
      <c r="F298" s="1"/>
      <c r="G298" s="1"/>
      <c r="H298" s="1"/>
      <c r="I298" s="1"/>
      <c r="J298" s="1"/>
      <c r="K298" s="1"/>
      <c r="L298" s="1"/>
    </row>
    <row r="299" spans="3:12" hidden="1" x14ac:dyDescent="0.25"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3:12" hidden="1" x14ac:dyDescent="0.25">
      <c r="C300" s="1"/>
      <c r="D300" s="1"/>
      <c r="E300" s="1"/>
      <c r="F300" s="1"/>
      <c r="G300" s="1"/>
      <c r="H300" s="1"/>
      <c r="I300" s="1"/>
      <c r="J300" s="1"/>
      <c r="K300" s="1"/>
      <c r="L300" s="1"/>
    </row>
    <row r="301" spans="3:12" hidden="1" x14ac:dyDescent="0.25">
      <c r="C301" s="1"/>
      <c r="D301" s="1"/>
      <c r="E301" s="1"/>
      <c r="F301" s="1"/>
      <c r="G301" s="1"/>
      <c r="H301" s="1"/>
      <c r="I301" s="1"/>
      <c r="J301" s="1"/>
      <c r="K301" s="1"/>
      <c r="L301" s="1"/>
    </row>
    <row r="302" spans="3:12" hidden="1" x14ac:dyDescent="0.25">
      <c r="C302" s="1"/>
      <c r="D302" s="1"/>
      <c r="E302" s="1"/>
      <c r="F302" s="1"/>
      <c r="G302" s="1"/>
      <c r="H302" s="1"/>
      <c r="I302" s="1"/>
      <c r="J302" s="1"/>
      <c r="K302" s="1"/>
      <c r="L302" s="1"/>
    </row>
    <row r="303" spans="3:12" hidden="1" x14ac:dyDescent="0.25">
      <c r="C303" s="1"/>
      <c r="D303" s="1"/>
      <c r="E303" s="1"/>
      <c r="F303" s="1"/>
      <c r="G303" s="1"/>
      <c r="H303" s="1"/>
      <c r="I303" s="1"/>
      <c r="J303" s="1"/>
      <c r="K303" s="1"/>
      <c r="L303" s="1"/>
    </row>
    <row r="304" spans="3:12" hidden="1" x14ac:dyDescent="0.25">
      <c r="C304" s="1"/>
      <c r="D304" s="1"/>
      <c r="E304" s="1"/>
      <c r="F304" s="1"/>
      <c r="G304" s="1"/>
      <c r="H304" s="1"/>
      <c r="I304" s="1"/>
      <c r="J304" s="1"/>
      <c r="K304" s="1"/>
      <c r="L304" s="1"/>
    </row>
    <row r="305" spans="3:12" hidden="1" x14ac:dyDescent="0.25">
      <c r="C305" s="1"/>
      <c r="D305" s="1"/>
      <c r="E305" s="1"/>
      <c r="F305" s="1"/>
      <c r="G305" s="1"/>
      <c r="H305" s="1"/>
      <c r="I305" s="1"/>
      <c r="J305" s="1"/>
      <c r="K305" s="1"/>
      <c r="L305" s="1"/>
    </row>
    <row r="306" spans="3:12" hidden="1" x14ac:dyDescent="0.25">
      <c r="C306" s="1"/>
      <c r="D306" s="1"/>
      <c r="E306" s="1"/>
      <c r="F306" s="1"/>
      <c r="G306" s="1"/>
      <c r="H306" s="1"/>
      <c r="I306" s="1"/>
      <c r="J306" s="1"/>
      <c r="K306" s="1"/>
      <c r="L306" s="1"/>
    </row>
    <row r="307" spans="3:12" hidden="1" x14ac:dyDescent="0.25">
      <c r="C307" s="1"/>
      <c r="D307" s="1"/>
      <c r="E307" s="1"/>
      <c r="F307" s="1"/>
      <c r="G307" s="1"/>
      <c r="H307" s="1"/>
      <c r="I307" s="1"/>
      <c r="J307" s="1"/>
      <c r="K307" s="1"/>
      <c r="L307" s="1"/>
    </row>
    <row r="308" spans="3:12" hidden="1" x14ac:dyDescent="0.25">
      <c r="C308" s="1"/>
      <c r="D308" s="1"/>
      <c r="E308" s="1"/>
      <c r="F308" s="1"/>
      <c r="G308" s="1"/>
      <c r="H308" s="1"/>
      <c r="I308" s="1"/>
      <c r="J308" s="1"/>
      <c r="K308" s="1"/>
      <c r="L308" s="1"/>
    </row>
    <row r="309" spans="3:12" hidden="1" x14ac:dyDescent="0.25">
      <c r="C309" s="1"/>
      <c r="D309" s="1"/>
      <c r="E309" s="1"/>
      <c r="F309" s="1"/>
      <c r="G309" s="1"/>
      <c r="H309" s="1"/>
      <c r="I309" s="1"/>
      <c r="J309" s="1"/>
      <c r="K309" s="1"/>
      <c r="L309" s="1"/>
    </row>
    <row r="310" spans="3:12" hidden="1" x14ac:dyDescent="0.25">
      <c r="C310" s="1"/>
      <c r="D310" s="1"/>
      <c r="E310" s="1"/>
      <c r="F310" s="1"/>
      <c r="G310" s="1"/>
      <c r="H310" s="1"/>
      <c r="I310" s="1"/>
      <c r="J310" s="1"/>
      <c r="K310" s="1"/>
      <c r="L310" s="1"/>
    </row>
    <row r="311" spans="3:12" hidden="1" x14ac:dyDescent="0.25">
      <c r="C311" s="1"/>
      <c r="D311" s="1"/>
      <c r="E311" s="1"/>
      <c r="F311" s="1"/>
      <c r="G311" s="1"/>
      <c r="H311" s="1"/>
      <c r="I311" s="1"/>
      <c r="J311" s="1"/>
      <c r="K311" s="1"/>
      <c r="L311" s="1"/>
    </row>
    <row r="312" spans="3:12" hidden="1" x14ac:dyDescent="0.25">
      <c r="C312" s="1"/>
      <c r="D312" s="1"/>
      <c r="E312" s="1"/>
      <c r="F312" s="1"/>
      <c r="G312" s="1"/>
      <c r="H312" s="1"/>
      <c r="I312" s="1"/>
      <c r="J312" s="1"/>
      <c r="K312" s="1"/>
      <c r="L312" s="1"/>
    </row>
    <row r="313" spans="3:12" hidden="1" x14ac:dyDescent="0.25">
      <c r="C313" s="1"/>
      <c r="D313" s="1"/>
      <c r="E313" s="1"/>
      <c r="F313" s="1"/>
      <c r="G313" s="1"/>
      <c r="H313" s="1"/>
      <c r="I313" s="1"/>
      <c r="J313" s="1"/>
      <c r="K313" s="1"/>
      <c r="L313" s="1"/>
    </row>
    <row r="314" spans="3:12" hidden="1" x14ac:dyDescent="0.25">
      <c r="C314" s="1"/>
      <c r="D314" s="1"/>
      <c r="E314" s="1"/>
      <c r="F314" s="1"/>
      <c r="G314" s="1"/>
      <c r="H314" s="1"/>
      <c r="I314" s="1"/>
      <c r="J314" s="1"/>
      <c r="K314" s="1"/>
      <c r="L314" s="1"/>
    </row>
    <row r="315" spans="3:12" hidden="1" x14ac:dyDescent="0.25">
      <c r="C315" s="1"/>
      <c r="D315" s="1"/>
      <c r="E315" s="1"/>
      <c r="F315" s="1"/>
      <c r="G315" s="1"/>
      <c r="H315" s="1"/>
      <c r="I315" s="1"/>
      <c r="J315" s="1"/>
      <c r="K315" s="1"/>
      <c r="L315" s="1"/>
    </row>
    <row r="316" spans="3:12" hidden="1" x14ac:dyDescent="0.25">
      <c r="C316" s="1"/>
      <c r="D316" s="1"/>
      <c r="E316" s="1"/>
      <c r="F316" s="1"/>
      <c r="G316" s="1"/>
      <c r="H316" s="1"/>
      <c r="I316" s="1"/>
      <c r="J316" s="1"/>
      <c r="K316" s="1"/>
      <c r="L316" s="1"/>
    </row>
    <row r="317" spans="3:12" hidden="1" x14ac:dyDescent="0.25"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3:12" hidden="1" x14ac:dyDescent="0.25">
      <c r="C318" s="1"/>
      <c r="D318" s="1"/>
      <c r="E318" s="1"/>
      <c r="F318" s="1"/>
      <c r="G318" s="1"/>
      <c r="H318" s="1"/>
      <c r="I318" s="1"/>
      <c r="J318" s="1"/>
      <c r="K318" s="1"/>
      <c r="L318" s="1"/>
    </row>
    <row r="319" spans="3:12" hidden="1" x14ac:dyDescent="0.25">
      <c r="C319" s="1"/>
      <c r="D319" s="1"/>
      <c r="E319" s="1"/>
      <c r="F319" s="1"/>
      <c r="G319" s="1"/>
      <c r="H319" s="1"/>
      <c r="I319" s="1"/>
      <c r="J319" s="1"/>
      <c r="K319" s="1"/>
      <c r="L319" s="1"/>
    </row>
    <row r="320" spans="3:12" hidden="1" x14ac:dyDescent="0.25">
      <c r="C320" s="1"/>
      <c r="D320" s="1"/>
      <c r="E320" s="1"/>
      <c r="F320" s="1"/>
      <c r="G320" s="1"/>
      <c r="H320" s="1"/>
      <c r="I320" s="1"/>
      <c r="J320" s="1"/>
      <c r="K320" s="1"/>
      <c r="L320" s="1"/>
    </row>
    <row r="321" spans="3:12" hidden="1" x14ac:dyDescent="0.25">
      <c r="C321" s="1"/>
      <c r="D321" s="1"/>
      <c r="E321" s="1"/>
      <c r="F321" s="1"/>
      <c r="G321" s="1"/>
      <c r="H321" s="1"/>
      <c r="I321" s="1"/>
      <c r="J321" s="1"/>
      <c r="K321" s="1"/>
      <c r="L321" s="1"/>
    </row>
    <row r="322" spans="3:12" hidden="1" x14ac:dyDescent="0.25">
      <c r="C322" s="1"/>
      <c r="D322" s="1"/>
      <c r="E322" s="1"/>
      <c r="F322" s="1"/>
      <c r="G322" s="1"/>
      <c r="H322" s="1"/>
      <c r="I322" s="1"/>
      <c r="J322" s="1"/>
      <c r="K322" s="1"/>
      <c r="L322" s="1"/>
    </row>
    <row r="323" spans="3:12" hidden="1" x14ac:dyDescent="0.25">
      <c r="C323" s="1"/>
      <c r="D323" s="1"/>
      <c r="E323" s="1"/>
      <c r="F323" s="1"/>
      <c r="G323" s="1"/>
      <c r="H323" s="1"/>
      <c r="I323" s="1"/>
      <c r="J323" s="1"/>
      <c r="K323" s="1"/>
      <c r="L323" s="1"/>
    </row>
    <row r="324" spans="3:12" hidden="1" x14ac:dyDescent="0.25">
      <c r="C324" s="1"/>
      <c r="D324" s="1"/>
      <c r="E324" s="1"/>
      <c r="F324" s="1"/>
      <c r="G324" s="1"/>
      <c r="H324" s="1"/>
      <c r="I324" s="1"/>
      <c r="J324" s="1"/>
      <c r="K324" s="1"/>
      <c r="L324" s="1"/>
    </row>
    <row r="325" spans="3:12" hidden="1" x14ac:dyDescent="0.25">
      <c r="C325" s="1"/>
      <c r="D325" s="1"/>
      <c r="E325" s="1"/>
      <c r="F325" s="1"/>
      <c r="G325" s="1"/>
      <c r="H325" s="1"/>
      <c r="I325" s="1"/>
      <c r="J325" s="1"/>
      <c r="K325" s="1"/>
      <c r="L325" s="1"/>
    </row>
    <row r="326" spans="3:12" hidden="1" x14ac:dyDescent="0.25">
      <c r="C326" s="1"/>
      <c r="D326" s="1"/>
      <c r="E326" s="1"/>
      <c r="F326" s="1"/>
      <c r="G326" s="1"/>
      <c r="H326" s="1"/>
      <c r="I326" s="1"/>
      <c r="J326" s="1"/>
      <c r="K326" s="1"/>
      <c r="L326" s="1"/>
    </row>
    <row r="327" spans="3:12" hidden="1" x14ac:dyDescent="0.25">
      <c r="C327" s="1"/>
      <c r="D327" s="1"/>
      <c r="E327" s="1"/>
      <c r="F327" s="1"/>
      <c r="G327" s="1"/>
      <c r="H327" s="1"/>
      <c r="I327" s="1"/>
      <c r="J327" s="1"/>
      <c r="K327" s="1"/>
      <c r="L327" s="1"/>
    </row>
    <row r="328" spans="3:12" hidden="1" x14ac:dyDescent="0.25">
      <c r="C328" s="1"/>
      <c r="D328" s="1"/>
      <c r="E328" s="1"/>
      <c r="F328" s="1"/>
      <c r="G328" s="1"/>
      <c r="H328" s="1"/>
      <c r="I328" s="1"/>
      <c r="J328" s="1"/>
      <c r="K328" s="1"/>
      <c r="L328" s="1"/>
    </row>
    <row r="329" spans="3:12" hidden="1" x14ac:dyDescent="0.25">
      <c r="C329" s="1"/>
      <c r="D329" s="1"/>
      <c r="E329" s="1"/>
      <c r="F329" s="1"/>
      <c r="G329" s="1"/>
      <c r="H329" s="1"/>
      <c r="I329" s="1"/>
      <c r="J329" s="1"/>
      <c r="K329" s="1"/>
      <c r="L329" s="1"/>
    </row>
    <row r="330" spans="3:12" hidden="1" x14ac:dyDescent="0.25">
      <c r="C330" s="1"/>
      <c r="D330" s="1"/>
      <c r="E330" s="1"/>
      <c r="F330" s="1"/>
      <c r="G330" s="1"/>
      <c r="H330" s="1"/>
      <c r="I330" s="1"/>
      <c r="J330" s="1"/>
      <c r="K330" s="1"/>
      <c r="L330" s="1"/>
    </row>
    <row r="331" spans="3:12" hidden="1" x14ac:dyDescent="0.25">
      <c r="C331" s="1"/>
      <c r="D331" s="1"/>
      <c r="E331" s="1"/>
      <c r="F331" s="1"/>
      <c r="G331" s="1"/>
      <c r="H331" s="1"/>
      <c r="I331" s="1"/>
      <c r="J331" s="1"/>
      <c r="K331" s="1"/>
      <c r="L331" s="1"/>
    </row>
    <row r="332" spans="3:12" hidden="1" x14ac:dyDescent="0.25">
      <c r="C332" s="1"/>
      <c r="D332" s="1"/>
      <c r="E332" s="1"/>
      <c r="F332" s="1"/>
      <c r="G332" s="1"/>
      <c r="H332" s="1"/>
      <c r="I332" s="1"/>
      <c r="J332" s="1"/>
      <c r="K332" s="1"/>
      <c r="L332" s="1"/>
    </row>
    <row r="333" spans="3:12" hidden="1" x14ac:dyDescent="0.25">
      <c r="C333" s="1"/>
      <c r="D333" s="1"/>
      <c r="E333" s="1"/>
      <c r="F333" s="1"/>
      <c r="G333" s="1"/>
      <c r="H333" s="1"/>
      <c r="I333" s="1"/>
      <c r="J333" s="1"/>
      <c r="K333" s="1"/>
      <c r="L333" s="1"/>
    </row>
    <row r="334" spans="3:12" hidden="1" x14ac:dyDescent="0.25">
      <c r="C334" s="1"/>
      <c r="D334" s="1"/>
      <c r="E334" s="1"/>
      <c r="F334" s="1"/>
      <c r="G334" s="1"/>
      <c r="H334" s="1"/>
      <c r="I334" s="1"/>
      <c r="J334" s="1"/>
      <c r="K334" s="1"/>
      <c r="L334" s="1"/>
    </row>
    <row r="335" spans="3:12" hidden="1" x14ac:dyDescent="0.25">
      <c r="C335" s="1"/>
      <c r="D335" s="1"/>
      <c r="E335" s="1"/>
      <c r="F335" s="1"/>
      <c r="G335" s="1"/>
      <c r="H335" s="1"/>
      <c r="I335" s="1"/>
      <c r="J335" s="1"/>
      <c r="K335" s="1"/>
      <c r="L335" s="1"/>
    </row>
    <row r="336" spans="3:12" hidden="1" x14ac:dyDescent="0.25">
      <c r="C336" s="1"/>
      <c r="D336" s="1"/>
      <c r="E336" s="1"/>
      <c r="F336" s="1"/>
      <c r="G336" s="1"/>
      <c r="H336" s="1"/>
      <c r="I336" s="1"/>
      <c r="J336" s="1"/>
      <c r="K336" s="1"/>
      <c r="L336" s="1"/>
    </row>
    <row r="337" spans="3:12" hidden="1" x14ac:dyDescent="0.25">
      <c r="C337" s="1"/>
      <c r="D337" s="1"/>
      <c r="E337" s="1"/>
      <c r="F337" s="1"/>
      <c r="G337" s="1"/>
      <c r="H337" s="1"/>
      <c r="I337" s="1"/>
      <c r="J337" s="1"/>
      <c r="K337" s="1"/>
      <c r="L337" s="1"/>
    </row>
    <row r="338" spans="3:12" hidden="1" x14ac:dyDescent="0.25">
      <c r="C338" s="1"/>
      <c r="D338" s="1"/>
      <c r="E338" s="1"/>
      <c r="F338" s="1"/>
      <c r="G338" s="1"/>
      <c r="H338" s="1"/>
      <c r="I338" s="1"/>
      <c r="J338" s="1"/>
      <c r="K338" s="1"/>
      <c r="L338" s="1"/>
    </row>
    <row r="339" spans="3:12" hidden="1" x14ac:dyDescent="0.25">
      <c r="C339" s="1"/>
      <c r="D339" s="1"/>
      <c r="E339" s="1"/>
      <c r="F339" s="1"/>
      <c r="G339" s="1"/>
      <c r="H339" s="1"/>
      <c r="I339" s="1"/>
      <c r="J339" s="1"/>
      <c r="K339" s="1"/>
      <c r="L339" s="1"/>
    </row>
    <row r="340" spans="3:12" hidden="1" x14ac:dyDescent="0.25">
      <c r="C340" s="1"/>
      <c r="D340" s="1"/>
      <c r="E340" s="1"/>
      <c r="F340" s="1"/>
      <c r="G340" s="1"/>
      <c r="H340" s="1"/>
      <c r="I340" s="1"/>
      <c r="J340" s="1"/>
      <c r="K340" s="1"/>
      <c r="L340" s="1"/>
    </row>
    <row r="341" spans="3:12" hidden="1" x14ac:dyDescent="0.25">
      <c r="C341" s="1"/>
      <c r="D341" s="1"/>
      <c r="E341" s="1"/>
      <c r="F341" s="1"/>
      <c r="G341" s="1"/>
      <c r="H341" s="1"/>
      <c r="I341" s="1"/>
      <c r="J341" s="1"/>
      <c r="K341" s="1"/>
      <c r="L341" s="1"/>
    </row>
    <row r="342" spans="3:12" hidden="1" x14ac:dyDescent="0.25">
      <c r="C342" s="1"/>
      <c r="D342" s="1"/>
      <c r="E342" s="1"/>
      <c r="F342" s="1"/>
      <c r="G342" s="1"/>
      <c r="H342" s="1"/>
      <c r="I342" s="1"/>
      <c r="J342" s="1"/>
      <c r="K342" s="1"/>
      <c r="L342" s="1"/>
    </row>
    <row r="343" spans="3:12" hidden="1" x14ac:dyDescent="0.25">
      <c r="C343" s="1"/>
      <c r="D343" s="1"/>
      <c r="E343" s="1"/>
      <c r="F343" s="1"/>
      <c r="G343" s="1"/>
      <c r="H343" s="1"/>
      <c r="I343" s="1"/>
      <c r="J343" s="1"/>
      <c r="K343" s="1"/>
      <c r="L343" s="1"/>
    </row>
    <row r="344" spans="3:12" hidden="1" x14ac:dyDescent="0.25">
      <c r="C344" s="1"/>
      <c r="D344" s="1"/>
      <c r="E344" s="1"/>
      <c r="F344" s="1"/>
      <c r="G344" s="1"/>
      <c r="H344" s="1"/>
      <c r="I344" s="1"/>
      <c r="J344" s="1"/>
      <c r="K344" s="1"/>
      <c r="L344" s="1"/>
    </row>
    <row r="345" spans="3:12" hidden="1" x14ac:dyDescent="0.25">
      <c r="C345" s="1"/>
      <c r="D345" s="1"/>
      <c r="E345" s="1"/>
      <c r="F345" s="1"/>
      <c r="G345" s="1"/>
      <c r="H345" s="1"/>
      <c r="I345" s="1"/>
      <c r="J345" s="1"/>
      <c r="K345" s="1"/>
      <c r="L345" s="1"/>
    </row>
    <row r="346" spans="3:12" hidden="1" x14ac:dyDescent="0.25">
      <c r="C346" s="1"/>
      <c r="D346" s="1"/>
      <c r="E346" s="1"/>
      <c r="F346" s="1"/>
      <c r="G346" s="1"/>
      <c r="H346" s="1"/>
      <c r="I346" s="1"/>
      <c r="J346" s="1"/>
      <c r="K346" s="1"/>
      <c r="L346" s="1"/>
    </row>
    <row r="347" spans="3:12" hidden="1" x14ac:dyDescent="0.25">
      <c r="C347" s="1"/>
      <c r="D347" s="1"/>
      <c r="E347" s="1"/>
      <c r="F347" s="1"/>
      <c r="G347" s="1"/>
      <c r="H347" s="1"/>
      <c r="I347" s="1"/>
      <c r="J347" s="1"/>
      <c r="K347" s="1"/>
      <c r="L347" s="1"/>
    </row>
    <row r="348" spans="3:12" hidden="1" x14ac:dyDescent="0.25">
      <c r="C348" s="1"/>
      <c r="D348" s="1"/>
      <c r="E348" s="1"/>
      <c r="F348" s="1"/>
      <c r="G348" s="1"/>
      <c r="H348" s="1"/>
      <c r="I348" s="1"/>
      <c r="J348" s="1"/>
      <c r="K348" s="1"/>
      <c r="L348" s="1"/>
    </row>
    <row r="349" spans="3:12" hidden="1" x14ac:dyDescent="0.25">
      <c r="C349" s="1"/>
      <c r="D349" s="1"/>
      <c r="E349" s="1"/>
      <c r="F349" s="1"/>
      <c r="G349" s="1"/>
      <c r="H349" s="1"/>
      <c r="I349" s="1"/>
      <c r="J349" s="1"/>
      <c r="K349" s="1"/>
      <c r="L349" s="1"/>
    </row>
    <row r="350" spans="3:12" hidden="1" x14ac:dyDescent="0.25">
      <c r="C350" s="1"/>
      <c r="D350" s="1"/>
      <c r="E350" s="1"/>
      <c r="F350" s="1"/>
      <c r="G350" s="1"/>
      <c r="H350" s="1"/>
      <c r="I350" s="1"/>
      <c r="J350" s="1"/>
      <c r="K350" s="1"/>
      <c r="L350" s="1"/>
    </row>
    <row r="351" spans="3:12" hidden="1" x14ac:dyDescent="0.25">
      <c r="C351" s="1"/>
      <c r="D351" s="1"/>
      <c r="E351" s="1"/>
      <c r="F351" s="1"/>
      <c r="G351" s="1"/>
      <c r="H351" s="1"/>
      <c r="I351" s="1"/>
      <c r="J351" s="1"/>
      <c r="K351" s="1"/>
      <c r="L351" s="1"/>
    </row>
    <row r="352" spans="3:12" hidden="1" x14ac:dyDescent="0.25">
      <c r="C352" s="1"/>
      <c r="D352" s="1"/>
      <c r="E352" s="1"/>
      <c r="F352" s="1"/>
      <c r="G352" s="1"/>
      <c r="H352" s="1"/>
      <c r="I352" s="1"/>
      <c r="J352" s="1"/>
      <c r="K352" s="1"/>
      <c r="L352" s="1"/>
    </row>
    <row r="353" spans="3:12" hidden="1" x14ac:dyDescent="0.25">
      <c r="C353" s="1"/>
      <c r="D353" s="1"/>
      <c r="E353" s="1"/>
      <c r="F353" s="1"/>
      <c r="G353" s="1"/>
      <c r="H353" s="1"/>
      <c r="I353" s="1"/>
      <c r="J353" s="1"/>
      <c r="K353" s="1"/>
      <c r="L353" s="1"/>
    </row>
    <row r="354" spans="3:12" hidden="1" x14ac:dyDescent="0.25">
      <c r="C354" s="1"/>
      <c r="D354" s="1"/>
      <c r="E354" s="1"/>
      <c r="F354" s="1"/>
      <c r="G354" s="1"/>
      <c r="H354" s="1"/>
      <c r="I354" s="1"/>
      <c r="J354" s="1"/>
      <c r="K354" s="1"/>
      <c r="L354" s="1"/>
    </row>
    <row r="355" spans="3:12" hidden="1" x14ac:dyDescent="0.25">
      <c r="C355" s="1"/>
      <c r="D355" s="1"/>
      <c r="E355" s="1"/>
      <c r="F355" s="1"/>
      <c r="G355" s="1"/>
      <c r="H355" s="1"/>
      <c r="I355" s="1"/>
      <c r="J355" s="1"/>
      <c r="K355" s="1"/>
      <c r="L355" s="1"/>
    </row>
    <row r="356" spans="3:12" hidden="1" x14ac:dyDescent="0.25">
      <c r="C356" s="1"/>
      <c r="D356" s="1"/>
      <c r="E356" s="1"/>
      <c r="F356" s="1"/>
      <c r="G356" s="1"/>
      <c r="H356" s="1"/>
      <c r="I356" s="1"/>
      <c r="J356" s="1"/>
      <c r="K356" s="1"/>
      <c r="L356" s="1"/>
    </row>
    <row r="357" spans="3:12" hidden="1" x14ac:dyDescent="0.25">
      <c r="C357" s="1"/>
      <c r="D357" s="1"/>
      <c r="E357" s="1"/>
      <c r="F357" s="1"/>
      <c r="G357" s="1"/>
      <c r="H357" s="1"/>
      <c r="I357" s="1"/>
      <c r="J357" s="1"/>
      <c r="K357" s="1"/>
      <c r="L357" s="1"/>
    </row>
    <row r="358" spans="3:12" hidden="1" x14ac:dyDescent="0.25">
      <c r="C358" s="1"/>
      <c r="D358" s="1"/>
      <c r="E358" s="1"/>
      <c r="F358" s="1"/>
      <c r="G358" s="1"/>
      <c r="H358" s="1"/>
      <c r="I358" s="1"/>
      <c r="J358" s="1"/>
      <c r="K358" s="1"/>
      <c r="L358" s="1"/>
    </row>
    <row r="359" spans="3:12" hidden="1" x14ac:dyDescent="0.25">
      <c r="C359" s="1"/>
      <c r="D359" s="1"/>
      <c r="E359" s="1"/>
      <c r="F359" s="1"/>
      <c r="G359" s="1"/>
      <c r="H359" s="1"/>
      <c r="I359" s="1"/>
      <c r="J359" s="1"/>
      <c r="K359" s="1"/>
      <c r="L359" s="1"/>
    </row>
    <row r="360" spans="3:12" hidden="1" x14ac:dyDescent="0.25">
      <c r="C360" s="1"/>
      <c r="D360" s="1"/>
      <c r="E360" s="1"/>
      <c r="F360" s="1"/>
      <c r="G360" s="1"/>
      <c r="H360" s="1"/>
      <c r="I360" s="1"/>
      <c r="J360" s="1"/>
      <c r="K360" s="1"/>
      <c r="L360" s="1"/>
    </row>
    <row r="361" spans="3:12" hidden="1" x14ac:dyDescent="0.25">
      <c r="C361" s="1"/>
      <c r="D361" s="1"/>
      <c r="E361" s="1"/>
      <c r="F361" s="1"/>
      <c r="G361" s="1"/>
      <c r="H361" s="1"/>
      <c r="I361" s="1"/>
      <c r="J361" s="1"/>
      <c r="K361" s="1"/>
      <c r="L361" s="1"/>
    </row>
    <row r="362" spans="3:12" hidden="1" x14ac:dyDescent="0.25">
      <c r="C362" s="1"/>
      <c r="D362" s="1"/>
      <c r="E362" s="1"/>
      <c r="F362" s="1"/>
      <c r="G362" s="1"/>
      <c r="H362" s="1"/>
      <c r="I362" s="1"/>
      <c r="J362" s="1"/>
      <c r="K362" s="1"/>
      <c r="L362" s="1"/>
    </row>
    <row r="363" spans="3:12" hidden="1" x14ac:dyDescent="0.25">
      <c r="C363" s="1"/>
      <c r="D363" s="1"/>
      <c r="E363" s="1"/>
      <c r="F363" s="1"/>
      <c r="G363" s="1"/>
      <c r="H363" s="1"/>
      <c r="I363" s="1"/>
      <c r="J363" s="1"/>
      <c r="K363" s="1"/>
      <c r="L363" s="1"/>
    </row>
    <row r="364" spans="3:12" hidden="1" x14ac:dyDescent="0.25">
      <c r="C364" s="1"/>
      <c r="D364" s="1"/>
      <c r="E364" s="1"/>
      <c r="F364" s="1"/>
      <c r="G364" s="1"/>
      <c r="H364" s="1"/>
      <c r="I364" s="1"/>
      <c r="J364" s="1"/>
      <c r="K364" s="1"/>
      <c r="L364" s="1"/>
    </row>
    <row r="365" spans="3:12" hidden="1" x14ac:dyDescent="0.25">
      <c r="C365" s="1"/>
      <c r="D365" s="1"/>
      <c r="E365" s="1"/>
      <c r="F365" s="1"/>
      <c r="G365" s="1"/>
      <c r="H365" s="1"/>
      <c r="I365" s="1"/>
      <c r="J365" s="1"/>
      <c r="K365" s="1"/>
      <c r="L365" s="1"/>
    </row>
    <row r="366" spans="3:12" hidden="1" x14ac:dyDescent="0.25">
      <c r="C366" s="1"/>
      <c r="D366" s="1"/>
      <c r="E366" s="1"/>
      <c r="F366" s="1"/>
      <c r="G366" s="1"/>
      <c r="H366" s="1"/>
      <c r="I366" s="1"/>
      <c r="J366" s="1"/>
      <c r="K366" s="1"/>
      <c r="L366" s="1"/>
    </row>
    <row r="367" spans="3:12" hidden="1" x14ac:dyDescent="0.25">
      <c r="C367" s="1"/>
      <c r="D367" s="1"/>
      <c r="E367" s="1"/>
      <c r="F367" s="1"/>
      <c r="G367" s="1"/>
      <c r="H367" s="1"/>
      <c r="I367" s="1"/>
      <c r="J367" s="1"/>
      <c r="K367" s="1"/>
      <c r="L367" s="1"/>
    </row>
    <row r="368" spans="3:12" hidden="1" x14ac:dyDescent="0.25">
      <c r="C368" s="1"/>
      <c r="D368" s="1"/>
      <c r="E368" s="1"/>
      <c r="F368" s="1"/>
      <c r="G368" s="1"/>
      <c r="H368" s="1"/>
      <c r="I368" s="1"/>
      <c r="J368" s="1"/>
      <c r="K368" s="1"/>
      <c r="L368" s="1"/>
    </row>
    <row r="369" spans="3:12" hidden="1" x14ac:dyDescent="0.25">
      <c r="C369" s="1"/>
      <c r="D369" s="1"/>
      <c r="E369" s="1"/>
      <c r="F369" s="1"/>
      <c r="G369" s="1"/>
      <c r="H369" s="1"/>
      <c r="I369" s="1"/>
      <c r="J369" s="1"/>
      <c r="K369" s="1"/>
      <c r="L369" s="1"/>
    </row>
    <row r="370" spans="3:12" hidden="1" x14ac:dyDescent="0.25">
      <c r="C370" s="1"/>
      <c r="D370" s="1"/>
      <c r="E370" s="1"/>
      <c r="F370" s="1"/>
      <c r="G370" s="1"/>
      <c r="H370" s="1"/>
      <c r="I370" s="1"/>
      <c r="J370" s="1"/>
      <c r="K370" s="1"/>
      <c r="L370" s="1"/>
    </row>
    <row r="371" spans="3:12" hidden="1" x14ac:dyDescent="0.25">
      <c r="C371" s="1"/>
      <c r="D371" s="1"/>
      <c r="E371" s="1"/>
      <c r="F371" s="1"/>
      <c r="G371" s="1"/>
      <c r="H371" s="1"/>
      <c r="I371" s="1"/>
      <c r="J371" s="1"/>
      <c r="K371" s="1"/>
      <c r="L371" s="1"/>
    </row>
    <row r="372" spans="3:12" hidden="1" x14ac:dyDescent="0.25">
      <c r="C372" s="1"/>
      <c r="D372" s="1"/>
      <c r="E372" s="1"/>
      <c r="F372" s="1"/>
      <c r="G372" s="1"/>
      <c r="H372" s="1"/>
      <c r="I372" s="1"/>
      <c r="J372" s="1"/>
      <c r="K372" s="1"/>
      <c r="L372" s="1"/>
    </row>
    <row r="373" spans="3:12" hidden="1" x14ac:dyDescent="0.25">
      <c r="C373" s="1"/>
      <c r="D373" s="1"/>
      <c r="E373" s="1"/>
      <c r="F373" s="1"/>
      <c r="G373" s="1"/>
      <c r="H373" s="1"/>
      <c r="I373" s="1"/>
      <c r="J373" s="1"/>
      <c r="K373" s="1"/>
      <c r="L373" s="1"/>
    </row>
    <row r="374" spans="3:12" hidden="1" x14ac:dyDescent="0.25">
      <c r="C374" s="1"/>
      <c r="D374" s="1"/>
      <c r="E374" s="1"/>
      <c r="F374" s="1"/>
      <c r="G374" s="1"/>
      <c r="H374" s="1"/>
      <c r="I374" s="1"/>
      <c r="J374" s="1"/>
      <c r="K374" s="1"/>
      <c r="L374" s="1"/>
    </row>
    <row r="375" spans="3:12" hidden="1" x14ac:dyDescent="0.25">
      <c r="C375" s="1"/>
      <c r="D375" s="1"/>
      <c r="E375" s="1"/>
      <c r="F375" s="1"/>
      <c r="G375" s="1"/>
      <c r="H375" s="1"/>
      <c r="I375" s="1"/>
      <c r="J375" s="1"/>
      <c r="K375" s="1"/>
      <c r="L375" s="1"/>
    </row>
    <row r="376" spans="3:12" hidden="1" x14ac:dyDescent="0.25">
      <c r="C376" s="1"/>
      <c r="D376" s="1"/>
      <c r="E376" s="1"/>
      <c r="F376" s="1"/>
      <c r="G376" s="1"/>
      <c r="H376" s="1"/>
      <c r="I376" s="1"/>
      <c r="J376" s="1"/>
      <c r="K376" s="1"/>
      <c r="L376" s="1"/>
    </row>
    <row r="377" spans="3:12" hidden="1" x14ac:dyDescent="0.25">
      <c r="C377" s="1"/>
      <c r="D377" s="1"/>
      <c r="E377" s="1"/>
      <c r="F377" s="1"/>
      <c r="G377" s="1"/>
      <c r="H377" s="1"/>
      <c r="I377" s="1"/>
      <c r="J377" s="1"/>
      <c r="K377" s="1"/>
      <c r="L377" s="1"/>
    </row>
    <row r="378" spans="3:12" hidden="1" x14ac:dyDescent="0.25">
      <c r="C378" s="1"/>
      <c r="D378" s="1"/>
      <c r="E378" s="1"/>
      <c r="F378" s="1"/>
      <c r="G378" s="1"/>
      <c r="H378" s="1"/>
      <c r="I378" s="1"/>
      <c r="J378" s="1"/>
      <c r="K378" s="1"/>
      <c r="L378" s="1"/>
    </row>
    <row r="379" spans="3:12" hidden="1" x14ac:dyDescent="0.25">
      <c r="C379" s="1"/>
      <c r="D379" s="1"/>
      <c r="E379" s="1"/>
      <c r="F379" s="1"/>
      <c r="G379" s="1"/>
      <c r="H379" s="1"/>
      <c r="I379" s="1"/>
      <c r="J379" s="1"/>
      <c r="K379" s="1"/>
      <c r="L379" s="1"/>
    </row>
    <row r="380" spans="3:12" hidden="1" x14ac:dyDescent="0.25">
      <c r="C380" s="1"/>
      <c r="D380" s="1"/>
      <c r="E380" s="1"/>
      <c r="F380" s="1"/>
      <c r="G380" s="1"/>
      <c r="H380" s="1"/>
      <c r="I380" s="1"/>
      <c r="J380" s="1"/>
      <c r="K380" s="1"/>
      <c r="L380" s="1"/>
    </row>
    <row r="381" spans="3:12" hidden="1" x14ac:dyDescent="0.25">
      <c r="C381" s="1"/>
      <c r="D381" s="1"/>
      <c r="E381" s="1"/>
      <c r="F381" s="1"/>
      <c r="G381" s="1"/>
      <c r="H381" s="1"/>
      <c r="I381" s="1"/>
      <c r="J381" s="1"/>
      <c r="K381" s="1"/>
      <c r="L381" s="1"/>
    </row>
    <row r="382" spans="3:12" hidden="1" x14ac:dyDescent="0.25">
      <c r="C382" s="1"/>
      <c r="D382" s="1"/>
      <c r="E382" s="1"/>
      <c r="F382" s="1"/>
      <c r="G382" s="1"/>
      <c r="H382" s="1"/>
      <c r="I382" s="1"/>
      <c r="J382" s="1"/>
      <c r="K382" s="1"/>
      <c r="L382" s="1"/>
    </row>
    <row r="383" spans="3:12" hidden="1" x14ac:dyDescent="0.25">
      <c r="C383" s="1"/>
      <c r="D383" s="1"/>
      <c r="E383" s="1"/>
      <c r="F383" s="1"/>
      <c r="G383" s="1"/>
      <c r="H383" s="1"/>
      <c r="I383" s="1"/>
      <c r="J383" s="1"/>
      <c r="K383" s="1"/>
      <c r="L383" s="1"/>
    </row>
    <row r="384" spans="3:12" hidden="1" x14ac:dyDescent="0.25">
      <c r="C384" s="1"/>
      <c r="D384" s="1"/>
      <c r="E384" s="1"/>
      <c r="F384" s="1"/>
      <c r="G384" s="1"/>
      <c r="H384" s="1"/>
      <c r="I384" s="1"/>
      <c r="J384" s="1"/>
      <c r="K384" s="1"/>
      <c r="L384" s="1"/>
    </row>
    <row r="385" spans="3:12" hidden="1" x14ac:dyDescent="0.25">
      <c r="C385" s="1"/>
      <c r="D385" s="1"/>
      <c r="E385" s="1"/>
      <c r="F385" s="1"/>
      <c r="G385" s="1"/>
      <c r="H385" s="1"/>
      <c r="I385" s="1"/>
      <c r="J385" s="1"/>
      <c r="K385" s="1"/>
      <c r="L385" s="1"/>
    </row>
    <row r="386" spans="3:12" hidden="1" x14ac:dyDescent="0.25">
      <c r="C386" s="1"/>
      <c r="D386" s="1"/>
      <c r="E386" s="1"/>
      <c r="F386" s="1"/>
      <c r="G386" s="1"/>
      <c r="H386" s="1"/>
      <c r="I386" s="1"/>
      <c r="J386" s="1"/>
      <c r="K386" s="1"/>
      <c r="L386" s="1"/>
    </row>
    <row r="387" spans="3:12" hidden="1" x14ac:dyDescent="0.25"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3:12" hidden="1" x14ac:dyDescent="0.25">
      <c r="C388" s="1"/>
      <c r="D388" s="1"/>
      <c r="E388" s="1"/>
      <c r="F388" s="1"/>
      <c r="G388" s="1"/>
      <c r="H388" s="1"/>
      <c r="I388" s="1"/>
      <c r="J388" s="1"/>
      <c r="K388" s="1"/>
      <c r="L388" s="1"/>
    </row>
    <row r="389" spans="3:12" hidden="1" x14ac:dyDescent="0.25">
      <c r="C389" s="1"/>
      <c r="D389" s="1"/>
      <c r="E389" s="1"/>
      <c r="F389" s="1"/>
      <c r="G389" s="1"/>
      <c r="H389" s="1"/>
      <c r="I389" s="1"/>
      <c r="J389" s="1"/>
      <c r="K389" s="1"/>
      <c r="L389" s="1"/>
    </row>
    <row r="390" spans="3:12" hidden="1" x14ac:dyDescent="0.25"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3:12" hidden="1" x14ac:dyDescent="0.25">
      <c r="C391" s="1"/>
      <c r="D391" s="1"/>
      <c r="E391" s="1"/>
      <c r="F391" s="1"/>
      <c r="G391" s="1"/>
      <c r="H391" s="1"/>
      <c r="I391" s="1"/>
      <c r="J391" s="1"/>
      <c r="K391" s="1"/>
      <c r="L391" s="1"/>
    </row>
    <row r="392" spans="3:12" hidden="1" x14ac:dyDescent="0.25">
      <c r="C392" s="1"/>
      <c r="D392" s="1"/>
      <c r="E392" s="1"/>
      <c r="F392" s="1"/>
      <c r="G392" s="1"/>
      <c r="H392" s="1"/>
      <c r="I392" s="1"/>
      <c r="J392" s="1"/>
      <c r="K392" s="1"/>
      <c r="L392" s="1"/>
    </row>
    <row r="393" spans="3:12" hidden="1" x14ac:dyDescent="0.25">
      <c r="C393" s="1"/>
      <c r="D393" s="1"/>
      <c r="E393" s="1"/>
      <c r="F393" s="1"/>
      <c r="G393" s="1"/>
      <c r="H393" s="1"/>
      <c r="I393" s="1"/>
      <c r="J393" s="1"/>
      <c r="K393" s="1"/>
      <c r="L393" s="1"/>
    </row>
    <row r="394" spans="3:12" hidden="1" x14ac:dyDescent="0.25">
      <c r="C394" s="1"/>
      <c r="D394" s="1"/>
      <c r="E394" s="1"/>
      <c r="F394" s="1"/>
      <c r="G394" s="1"/>
      <c r="H394" s="1"/>
      <c r="I394" s="1"/>
      <c r="J394" s="1"/>
      <c r="K394" s="1"/>
      <c r="L394" s="1"/>
    </row>
    <row r="395" spans="3:12" hidden="1" x14ac:dyDescent="0.25">
      <c r="C395" s="1"/>
      <c r="D395" s="1"/>
      <c r="E395" s="1"/>
      <c r="F395" s="1"/>
      <c r="G395" s="1"/>
      <c r="H395" s="1"/>
      <c r="I395" s="1"/>
      <c r="J395" s="1"/>
      <c r="K395" s="1"/>
      <c r="L395" s="1"/>
    </row>
    <row r="396" spans="3:12" hidden="1" x14ac:dyDescent="0.25">
      <c r="C396" s="1"/>
      <c r="D396" s="1"/>
      <c r="E396" s="1"/>
      <c r="F396" s="1"/>
      <c r="G396" s="1"/>
      <c r="H396" s="1"/>
      <c r="I396" s="1"/>
      <c r="J396" s="1"/>
      <c r="K396" s="1"/>
      <c r="L396" s="1"/>
    </row>
    <row r="397" spans="3:12" hidden="1" x14ac:dyDescent="0.25">
      <c r="C397" s="1"/>
      <c r="D397" s="1"/>
      <c r="E397" s="1"/>
      <c r="F397" s="1"/>
      <c r="G397" s="1"/>
      <c r="H397" s="1"/>
      <c r="I397" s="1"/>
      <c r="J397" s="1"/>
      <c r="K397" s="1"/>
      <c r="L397" s="1"/>
    </row>
    <row r="398" spans="3:12" hidden="1" x14ac:dyDescent="0.25">
      <c r="C398" s="1"/>
      <c r="D398" s="1"/>
      <c r="E398" s="1"/>
      <c r="F398" s="1"/>
      <c r="G398" s="1"/>
      <c r="H398" s="1"/>
      <c r="I398" s="1"/>
      <c r="J398" s="1"/>
      <c r="K398" s="1"/>
      <c r="L398" s="1"/>
    </row>
    <row r="399" spans="3:12" hidden="1" x14ac:dyDescent="0.25">
      <c r="C399" s="1"/>
      <c r="D399" s="1"/>
      <c r="E399" s="1"/>
      <c r="F399" s="1"/>
      <c r="G399" s="1"/>
      <c r="H399" s="1"/>
      <c r="I399" s="1"/>
      <c r="J399" s="1"/>
      <c r="K399" s="1"/>
      <c r="L399" s="1"/>
    </row>
    <row r="400" spans="3:12" hidden="1" x14ac:dyDescent="0.25">
      <c r="C400" s="1"/>
      <c r="D400" s="1"/>
      <c r="E400" s="1"/>
      <c r="F400" s="1"/>
      <c r="G400" s="1"/>
      <c r="H400" s="1"/>
      <c r="I400" s="1"/>
      <c r="J400" s="1"/>
      <c r="K400" s="1"/>
      <c r="L400" s="1"/>
    </row>
    <row r="401" spans="3:12" hidden="1" x14ac:dyDescent="0.25">
      <c r="C401" s="1"/>
      <c r="D401" s="1"/>
      <c r="E401" s="1"/>
      <c r="F401" s="1"/>
      <c r="G401" s="1"/>
      <c r="H401" s="1"/>
      <c r="I401" s="1"/>
      <c r="J401" s="1"/>
      <c r="K401" s="1"/>
      <c r="L401" s="1"/>
    </row>
    <row r="402" spans="3:12" hidden="1" x14ac:dyDescent="0.25">
      <c r="C402" s="1"/>
      <c r="D402" s="1"/>
      <c r="E402" s="1"/>
      <c r="F402" s="1"/>
      <c r="G402" s="1"/>
      <c r="H402" s="1"/>
      <c r="I402" s="1"/>
      <c r="J402" s="1"/>
      <c r="K402" s="1"/>
      <c r="L402" s="1"/>
    </row>
    <row r="403" spans="3:12" hidden="1" x14ac:dyDescent="0.25">
      <c r="C403" s="1"/>
      <c r="D403" s="1"/>
      <c r="E403" s="1"/>
      <c r="F403" s="1"/>
      <c r="G403" s="1"/>
      <c r="H403" s="1"/>
      <c r="I403" s="1"/>
      <c r="J403" s="1"/>
      <c r="K403" s="1"/>
      <c r="L403" s="1"/>
    </row>
    <row r="404" spans="3:12" hidden="1" x14ac:dyDescent="0.25">
      <c r="C404" s="1"/>
      <c r="D404" s="1"/>
      <c r="E404" s="1"/>
      <c r="F404" s="1"/>
      <c r="G404" s="1"/>
      <c r="H404" s="1"/>
      <c r="I404" s="1"/>
      <c r="J404" s="1"/>
      <c r="K404" s="1"/>
      <c r="L404" s="1"/>
    </row>
    <row r="405" spans="3:12" hidden="1" x14ac:dyDescent="0.25">
      <c r="C405" s="1"/>
      <c r="D405" s="1"/>
      <c r="E405" s="1"/>
      <c r="F405" s="1"/>
      <c r="G405" s="1"/>
      <c r="H405" s="1"/>
      <c r="I405" s="1"/>
      <c r="J405" s="1"/>
      <c r="K405" s="1"/>
      <c r="L405" s="1"/>
    </row>
    <row r="406" spans="3:12" hidden="1" x14ac:dyDescent="0.25">
      <c r="C406" s="1"/>
      <c r="D406" s="1"/>
      <c r="E406" s="1"/>
      <c r="F406" s="1"/>
      <c r="G406" s="1"/>
      <c r="H406" s="1"/>
      <c r="I406" s="1"/>
      <c r="J406" s="1"/>
      <c r="K406" s="1"/>
      <c r="L406" s="1"/>
    </row>
    <row r="407" spans="3:12" hidden="1" x14ac:dyDescent="0.25">
      <c r="C407" s="1"/>
      <c r="D407" s="1"/>
      <c r="E407" s="1"/>
      <c r="F407" s="1"/>
      <c r="G407" s="1"/>
      <c r="H407" s="1"/>
      <c r="I407" s="1"/>
      <c r="J407" s="1"/>
      <c r="K407" s="1"/>
      <c r="L407" s="1"/>
    </row>
    <row r="408" spans="3:12" hidden="1" x14ac:dyDescent="0.25">
      <c r="C408" s="1"/>
      <c r="D408" s="1"/>
      <c r="E408" s="1"/>
      <c r="F408" s="1"/>
      <c r="G408" s="1"/>
      <c r="H408" s="1"/>
      <c r="I408" s="1"/>
      <c r="J408" s="1"/>
      <c r="K408" s="1"/>
      <c r="L408" s="1"/>
    </row>
    <row r="409" spans="3:12" hidden="1" x14ac:dyDescent="0.25">
      <c r="C409" s="1"/>
      <c r="D409" s="1"/>
      <c r="E409" s="1"/>
      <c r="F409" s="1"/>
      <c r="G409" s="1"/>
      <c r="H409" s="1"/>
      <c r="I409" s="1"/>
      <c r="J409" s="1"/>
      <c r="K409" s="1"/>
      <c r="L409" s="1"/>
    </row>
    <row r="410" spans="3:12" hidden="1" x14ac:dyDescent="0.25">
      <c r="C410" s="1"/>
      <c r="D410" s="1"/>
      <c r="E410" s="1"/>
      <c r="F410" s="1"/>
      <c r="G410" s="1"/>
      <c r="H410" s="1"/>
      <c r="I410" s="1"/>
      <c r="J410" s="1"/>
      <c r="K410" s="1"/>
      <c r="L410" s="1"/>
    </row>
    <row r="411" spans="3:12" hidden="1" x14ac:dyDescent="0.25">
      <c r="C411" s="1"/>
      <c r="D411" s="1"/>
      <c r="E411" s="1"/>
      <c r="F411" s="1"/>
      <c r="G411" s="1"/>
      <c r="H411" s="1"/>
      <c r="I411" s="1"/>
      <c r="J411" s="1"/>
      <c r="K411" s="1"/>
      <c r="L411" s="1"/>
    </row>
    <row r="412" spans="3:12" hidden="1" x14ac:dyDescent="0.25">
      <c r="C412" s="1"/>
      <c r="D412" s="1"/>
      <c r="E412" s="1"/>
      <c r="F412" s="1"/>
      <c r="G412" s="1"/>
      <c r="H412" s="1"/>
      <c r="I412" s="1"/>
      <c r="J412" s="1"/>
      <c r="K412" s="1"/>
      <c r="L412" s="1"/>
    </row>
    <row r="413" spans="3:12" hidden="1" x14ac:dyDescent="0.25">
      <c r="C413" s="1"/>
      <c r="D413" s="1"/>
      <c r="E413" s="1"/>
      <c r="F413" s="1"/>
      <c r="G413" s="1"/>
      <c r="H413" s="1"/>
      <c r="I413" s="1"/>
      <c r="J413" s="1"/>
      <c r="K413" s="1"/>
      <c r="L413" s="1"/>
    </row>
    <row r="414" spans="3:12" hidden="1" x14ac:dyDescent="0.25">
      <c r="C414" s="1"/>
      <c r="D414" s="1"/>
      <c r="E414" s="1"/>
      <c r="F414" s="1"/>
      <c r="G414" s="1"/>
      <c r="H414" s="1"/>
      <c r="I414" s="1"/>
      <c r="J414" s="1"/>
      <c r="K414" s="1"/>
      <c r="L414" s="1"/>
    </row>
    <row r="415" spans="3:12" hidden="1" x14ac:dyDescent="0.25">
      <c r="C415" s="1"/>
      <c r="D415" s="1"/>
      <c r="E415" s="1"/>
      <c r="F415" s="1"/>
      <c r="G415" s="1"/>
      <c r="H415" s="1"/>
      <c r="I415" s="1"/>
      <c r="J415" s="1"/>
      <c r="K415" s="1"/>
      <c r="L415" s="1"/>
    </row>
    <row r="416" spans="3:12" hidden="1" x14ac:dyDescent="0.25">
      <c r="C416" s="1"/>
      <c r="D416" s="1"/>
      <c r="E416" s="1"/>
      <c r="F416" s="1"/>
      <c r="G416" s="1"/>
      <c r="H416" s="1"/>
      <c r="I416" s="1"/>
      <c r="J416" s="1"/>
      <c r="K416" s="1"/>
      <c r="L416" s="1"/>
    </row>
    <row r="417" spans="3:12" hidden="1" x14ac:dyDescent="0.25">
      <c r="C417" s="1"/>
      <c r="D417" s="1"/>
      <c r="E417" s="1"/>
      <c r="F417" s="1"/>
      <c r="G417" s="1"/>
      <c r="H417" s="1"/>
      <c r="I417" s="1"/>
      <c r="J417" s="1"/>
      <c r="K417" s="1"/>
      <c r="L417" s="1"/>
    </row>
    <row r="418" spans="3:12" hidden="1" x14ac:dyDescent="0.25">
      <c r="C418" s="1"/>
      <c r="D418" s="1"/>
      <c r="E418" s="1"/>
      <c r="F418" s="1"/>
      <c r="G418" s="1"/>
      <c r="H418" s="1"/>
      <c r="I418" s="1"/>
      <c r="J418" s="1"/>
      <c r="K418" s="1"/>
      <c r="L418" s="1"/>
    </row>
    <row r="419" spans="3:12" hidden="1" x14ac:dyDescent="0.25">
      <c r="C419" s="1"/>
      <c r="D419" s="1"/>
      <c r="E419" s="1"/>
      <c r="F419" s="1"/>
      <c r="G419" s="1"/>
      <c r="H419" s="1"/>
      <c r="I419" s="1"/>
      <c r="J419" s="1"/>
      <c r="K419" s="1"/>
      <c r="L419" s="1"/>
    </row>
    <row r="420" spans="3:12" hidden="1" x14ac:dyDescent="0.25">
      <c r="C420" s="1"/>
      <c r="D420" s="1"/>
      <c r="E420" s="1"/>
      <c r="F420" s="1"/>
      <c r="G420" s="1"/>
      <c r="H420" s="1"/>
      <c r="I420" s="1"/>
      <c r="J420" s="1"/>
      <c r="K420" s="1"/>
      <c r="L420" s="1"/>
    </row>
    <row r="421" spans="3:12" hidden="1" x14ac:dyDescent="0.25">
      <c r="C421" s="1"/>
      <c r="D421" s="1"/>
      <c r="E421" s="1"/>
      <c r="F421" s="1"/>
      <c r="G421" s="1"/>
      <c r="H421" s="1"/>
      <c r="I421" s="1"/>
      <c r="J421" s="1"/>
      <c r="K421" s="1"/>
      <c r="L421" s="1"/>
    </row>
    <row r="422" spans="3:12" hidden="1" x14ac:dyDescent="0.25">
      <c r="C422" s="1"/>
      <c r="D422" s="1"/>
      <c r="E422" s="1"/>
      <c r="F422" s="1"/>
      <c r="G422" s="1"/>
      <c r="H422" s="1"/>
      <c r="I422" s="1"/>
      <c r="J422" s="1"/>
      <c r="K422" s="1"/>
      <c r="L422" s="1"/>
    </row>
    <row r="423" spans="3:12" hidden="1" x14ac:dyDescent="0.25">
      <c r="C423" s="1"/>
      <c r="D423" s="1"/>
      <c r="E423" s="1"/>
      <c r="F423" s="1"/>
      <c r="G423" s="1"/>
      <c r="H423" s="1"/>
      <c r="I423" s="1"/>
      <c r="J423" s="1"/>
      <c r="K423" s="1"/>
      <c r="L423" s="1"/>
    </row>
    <row r="424" spans="3:12" hidden="1" x14ac:dyDescent="0.25">
      <c r="C424" s="1"/>
      <c r="D424" s="1"/>
      <c r="E424" s="1"/>
      <c r="F424" s="1"/>
      <c r="G424" s="1"/>
      <c r="H424" s="1"/>
      <c r="I424" s="1"/>
      <c r="J424" s="1"/>
      <c r="K424" s="1"/>
      <c r="L424" s="1"/>
    </row>
    <row r="425" spans="3:12" hidden="1" x14ac:dyDescent="0.25">
      <c r="C425" s="1"/>
      <c r="D425" s="1"/>
      <c r="E425" s="1"/>
      <c r="F425" s="1"/>
      <c r="G425" s="1"/>
      <c r="H425" s="1"/>
      <c r="I425" s="1"/>
      <c r="J425" s="1"/>
      <c r="K425" s="1"/>
      <c r="L425" s="1"/>
    </row>
    <row r="426" spans="3:12" hidden="1" x14ac:dyDescent="0.25">
      <c r="C426" s="1"/>
      <c r="D426" s="1"/>
      <c r="E426" s="1"/>
      <c r="F426" s="1"/>
      <c r="G426" s="1"/>
      <c r="H426" s="1"/>
      <c r="I426" s="1"/>
      <c r="J426" s="1"/>
      <c r="K426" s="1"/>
      <c r="L426" s="1"/>
    </row>
    <row r="427" spans="3:12" hidden="1" x14ac:dyDescent="0.25">
      <c r="C427" s="1"/>
      <c r="D427" s="1"/>
      <c r="E427" s="1"/>
      <c r="F427" s="1"/>
      <c r="G427" s="1"/>
      <c r="H427" s="1"/>
      <c r="I427" s="1"/>
      <c r="J427" s="1"/>
      <c r="K427" s="1"/>
      <c r="L427" s="1"/>
    </row>
    <row r="428" spans="3:12" hidden="1" x14ac:dyDescent="0.25">
      <c r="C428" s="1"/>
      <c r="D428" s="1"/>
      <c r="E428" s="1"/>
      <c r="F428" s="1"/>
      <c r="G428" s="1"/>
      <c r="H428" s="1"/>
      <c r="I428" s="1"/>
      <c r="J428" s="1"/>
      <c r="K428" s="1"/>
      <c r="L428" s="1"/>
    </row>
    <row r="429" spans="3:12" hidden="1" x14ac:dyDescent="0.25">
      <c r="C429" s="1"/>
      <c r="D429" s="1"/>
      <c r="E429" s="1"/>
      <c r="F429" s="1"/>
      <c r="G429" s="1"/>
      <c r="H429" s="1"/>
      <c r="I429" s="1"/>
      <c r="J429" s="1"/>
      <c r="K429" s="1"/>
      <c r="L429" s="1"/>
    </row>
    <row r="430" spans="3:12" hidden="1" x14ac:dyDescent="0.25">
      <c r="C430" s="1"/>
      <c r="D430" s="1"/>
      <c r="E430" s="1"/>
      <c r="F430" s="1"/>
      <c r="G430" s="1"/>
      <c r="H430" s="1"/>
      <c r="I430" s="1"/>
      <c r="J430" s="1"/>
      <c r="K430" s="1"/>
      <c r="L430" s="1"/>
    </row>
    <row r="431" spans="3:12" hidden="1" x14ac:dyDescent="0.25">
      <c r="C431" s="1"/>
      <c r="D431" s="1"/>
      <c r="E431" s="1"/>
      <c r="F431" s="1"/>
      <c r="G431" s="1"/>
      <c r="H431" s="1"/>
      <c r="I431" s="1"/>
      <c r="J431" s="1"/>
      <c r="K431" s="1"/>
      <c r="L431" s="1"/>
    </row>
    <row r="432" spans="3:12" hidden="1" x14ac:dyDescent="0.25">
      <c r="C432" s="1"/>
      <c r="D432" s="1"/>
      <c r="E432" s="1"/>
      <c r="F432" s="1"/>
      <c r="G432" s="1"/>
      <c r="H432" s="1"/>
      <c r="I432" s="1"/>
      <c r="J432" s="1"/>
      <c r="K432" s="1"/>
      <c r="L432" s="1"/>
    </row>
    <row r="433" spans="3:12" hidden="1" x14ac:dyDescent="0.25">
      <c r="C433" s="1"/>
      <c r="D433" s="1"/>
      <c r="E433" s="1"/>
      <c r="F433" s="1"/>
      <c r="G433" s="1"/>
      <c r="H433" s="1"/>
      <c r="I433" s="1"/>
      <c r="J433" s="1"/>
      <c r="K433" s="1"/>
      <c r="L433" s="1"/>
    </row>
    <row r="434" spans="3:12" hidden="1" x14ac:dyDescent="0.25">
      <c r="C434" s="1"/>
      <c r="D434" s="1"/>
      <c r="E434" s="1"/>
      <c r="F434" s="1"/>
      <c r="G434" s="1"/>
      <c r="H434" s="1"/>
      <c r="I434" s="1"/>
      <c r="J434" s="1"/>
      <c r="K434" s="1"/>
      <c r="L434" s="1"/>
    </row>
    <row r="435" spans="3:12" hidden="1" x14ac:dyDescent="0.25">
      <c r="C435" s="1"/>
      <c r="D435" s="1"/>
      <c r="E435" s="1"/>
      <c r="F435" s="1"/>
      <c r="G435" s="1"/>
      <c r="H435" s="1"/>
      <c r="I435" s="1"/>
      <c r="J435" s="1"/>
      <c r="K435" s="1"/>
      <c r="L435" s="1"/>
    </row>
    <row r="436" spans="3:12" hidden="1" x14ac:dyDescent="0.25">
      <c r="C436" s="1"/>
      <c r="D436" s="1"/>
      <c r="E436" s="1"/>
      <c r="F436" s="1"/>
      <c r="G436" s="1"/>
      <c r="H436" s="1"/>
      <c r="I436" s="1"/>
      <c r="J436" s="1"/>
      <c r="K436" s="1"/>
      <c r="L436" s="1"/>
    </row>
    <row r="437" spans="3:12" hidden="1" x14ac:dyDescent="0.25">
      <c r="C437" s="1"/>
      <c r="D437" s="1"/>
      <c r="E437" s="1"/>
      <c r="F437" s="1"/>
      <c r="G437" s="1"/>
      <c r="H437" s="1"/>
      <c r="I437" s="1"/>
      <c r="J437" s="1"/>
      <c r="K437" s="1"/>
      <c r="L437" s="1"/>
    </row>
    <row r="438" spans="3:12" hidden="1" x14ac:dyDescent="0.25">
      <c r="C438" s="1"/>
      <c r="D438" s="1"/>
      <c r="E438" s="1"/>
      <c r="F438" s="1"/>
      <c r="G438" s="1"/>
      <c r="H438" s="1"/>
      <c r="I438" s="1"/>
      <c r="J438" s="1"/>
      <c r="K438" s="1"/>
      <c r="L438" s="1"/>
    </row>
    <row r="439" spans="3:12" hidden="1" x14ac:dyDescent="0.25">
      <c r="C439" s="1"/>
      <c r="D439" s="1"/>
      <c r="E439" s="1"/>
      <c r="F439" s="1"/>
      <c r="G439" s="1"/>
      <c r="H439" s="1"/>
      <c r="I439" s="1"/>
      <c r="J439" s="1"/>
      <c r="K439" s="1"/>
      <c r="L439" s="1"/>
    </row>
    <row r="440" spans="3:12" hidden="1" x14ac:dyDescent="0.25">
      <c r="C440" s="1"/>
      <c r="D440" s="1"/>
      <c r="E440" s="1"/>
      <c r="F440" s="1"/>
      <c r="G440" s="1"/>
      <c r="H440" s="1"/>
      <c r="I440" s="1"/>
      <c r="J440" s="1"/>
      <c r="K440" s="1"/>
      <c r="L440" s="1"/>
    </row>
    <row r="441" spans="3:12" hidden="1" x14ac:dyDescent="0.25">
      <c r="C441" s="1"/>
      <c r="D441" s="1"/>
      <c r="E441" s="1"/>
      <c r="F441" s="1"/>
      <c r="G441" s="1"/>
      <c r="H441" s="1"/>
      <c r="I441" s="1"/>
      <c r="J441" s="1"/>
      <c r="K441" s="1"/>
      <c r="L441" s="1"/>
    </row>
    <row r="442" spans="3:12" hidden="1" x14ac:dyDescent="0.25">
      <c r="C442" s="1"/>
      <c r="D442" s="1"/>
      <c r="E442" s="1"/>
      <c r="F442" s="1"/>
      <c r="G442" s="1"/>
      <c r="H442" s="1"/>
      <c r="I442" s="1"/>
      <c r="J442" s="1"/>
      <c r="K442" s="1"/>
      <c r="L442" s="1"/>
    </row>
    <row r="443" spans="3:12" hidden="1" x14ac:dyDescent="0.25">
      <c r="C443" s="1"/>
      <c r="D443" s="1"/>
      <c r="E443" s="1"/>
      <c r="F443" s="1"/>
      <c r="G443" s="1"/>
      <c r="H443" s="1"/>
      <c r="I443" s="1"/>
      <c r="J443" s="1"/>
      <c r="K443" s="1"/>
      <c r="L443" s="1"/>
    </row>
    <row r="444" spans="3:12" hidden="1" x14ac:dyDescent="0.25">
      <c r="C444" s="1"/>
      <c r="D444" s="1"/>
      <c r="E444" s="1"/>
      <c r="F444" s="1"/>
      <c r="G444" s="1"/>
      <c r="H444" s="1"/>
      <c r="I444" s="1"/>
      <c r="J444" s="1"/>
      <c r="K444" s="1"/>
      <c r="L444" s="1"/>
    </row>
    <row r="445" spans="3:12" hidden="1" x14ac:dyDescent="0.25">
      <c r="C445" s="1"/>
      <c r="D445" s="1"/>
      <c r="E445" s="1"/>
      <c r="F445" s="1"/>
      <c r="G445" s="1"/>
      <c r="H445" s="1"/>
      <c r="I445" s="1"/>
      <c r="J445" s="1"/>
      <c r="K445" s="1"/>
      <c r="L445" s="1"/>
    </row>
    <row r="446" spans="3:12" hidden="1" x14ac:dyDescent="0.25">
      <c r="C446" s="1"/>
      <c r="D446" s="1"/>
      <c r="E446" s="1"/>
      <c r="F446" s="1"/>
      <c r="G446" s="1"/>
      <c r="H446" s="1"/>
      <c r="I446" s="1"/>
      <c r="J446" s="1"/>
      <c r="K446" s="1"/>
      <c r="L446" s="1"/>
    </row>
    <row r="447" spans="3:12" hidden="1" x14ac:dyDescent="0.25">
      <c r="C447" s="1"/>
      <c r="D447" s="1"/>
      <c r="E447" s="1"/>
      <c r="F447" s="1"/>
      <c r="G447" s="1"/>
      <c r="H447" s="1"/>
      <c r="I447" s="1"/>
      <c r="J447" s="1"/>
      <c r="K447" s="1"/>
      <c r="L447" s="1"/>
    </row>
    <row r="448" spans="3:12" hidden="1" x14ac:dyDescent="0.25">
      <c r="C448" s="1"/>
      <c r="D448" s="1"/>
      <c r="E448" s="1"/>
      <c r="F448" s="1"/>
      <c r="G448" s="1"/>
      <c r="H448" s="1"/>
      <c r="I448" s="1"/>
      <c r="J448" s="1"/>
      <c r="K448" s="1"/>
      <c r="L448" s="1"/>
    </row>
    <row r="449" spans="3:12" hidden="1" x14ac:dyDescent="0.25">
      <c r="C449" s="1"/>
      <c r="D449" s="1"/>
      <c r="E449" s="1"/>
      <c r="F449" s="1"/>
      <c r="G449" s="1"/>
      <c r="H449" s="1"/>
      <c r="I449" s="1"/>
      <c r="J449" s="1"/>
      <c r="K449" s="1"/>
      <c r="L449" s="1"/>
    </row>
    <row r="450" spans="3:12" hidden="1" x14ac:dyDescent="0.25">
      <c r="C450" s="1"/>
      <c r="D450" s="1"/>
      <c r="E450" s="1"/>
      <c r="F450" s="1"/>
      <c r="G450" s="1"/>
      <c r="H450" s="1"/>
      <c r="I450" s="1"/>
      <c r="J450" s="1"/>
      <c r="K450" s="1"/>
      <c r="L450" s="1"/>
    </row>
    <row r="451" spans="3:12" hidden="1" x14ac:dyDescent="0.25">
      <c r="C451" s="1"/>
      <c r="D451" s="1"/>
      <c r="E451" s="1"/>
      <c r="F451" s="1"/>
      <c r="G451" s="1"/>
      <c r="H451" s="1"/>
      <c r="I451" s="1"/>
      <c r="J451" s="1"/>
      <c r="K451" s="1"/>
      <c r="L451" s="1"/>
    </row>
    <row r="452" spans="3:12" hidden="1" x14ac:dyDescent="0.25">
      <c r="C452" s="1"/>
      <c r="D452" s="1"/>
      <c r="E452" s="1"/>
      <c r="F452" s="1"/>
      <c r="G452" s="1"/>
      <c r="H452" s="1"/>
      <c r="I452" s="1"/>
      <c r="J452" s="1"/>
      <c r="K452" s="1"/>
      <c r="L452" s="1"/>
    </row>
    <row r="453" spans="3:12" hidden="1" x14ac:dyDescent="0.25">
      <c r="C453" s="1"/>
      <c r="D453" s="1"/>
      <c r="E453" s="1"/>
      <c r="F453" s="1"/>
      <c r="G453" s="1"/>
      <c r="H453" s="1"/>
      <c r="I453" s="1"/>
      <c r="J453" s="1"/>
      <c r="K453" s="1"/>
      <c r="L453" s="1"/>
    </row>
    <row r="454" spans="3:12" hidden="1" x14ac:dyDescent="0.25">
      <c r="C454" s="1"/>
      <c r="D454" s="1"/>
      <c r="E454" s="1"/>
      <c r="F454" s="1"/>
      <c r="G454" s="1"/>
      <c r="H454" s="1"/>
      <c r="I454" s="1"/>
      <c r="J454" s="1"/>
      <c r="K454" s="1"/>
      <c r="L454" s="1"/>
    </row>
    <row r="455" spans="3:12" hidden="1" x14ac:dyDescent="0.25">
      <c r="C455" s="1"/>
      <c r="D455" s="1"/>
      <c r="E455" s="1"/>
      <c r="F455" s="1"/>
      <c r="G455" s="1"/>
      <c r="H455" s="1"/>
      <c r="I455" s="1"/>
      <c r="J455" s="1"/>
      <c r="K455" s="1"/>
      <c r="L455" s="1"/>
    </row>
    <row r="456" spans="3:12" hidden="1" x14ac:dyDescent="0.25">
      <c r="C456" s="1"/>
      <c r="D456" s="1"/>
      <c r="E456" s="1"/>
      <c r="F456" s="1"/>
      <c r="G456" s="1"/>
      <c r="H456" s="1"/>
      <c r="I456" s="1"/>
      <c r="J456" s="1"/>
      <c r="K456" s="1"/>
      <c r="L456" s="1"/>
    </row>
    <row r="457" spans="3:12" hidden="1" x14ac:dyDescent="0.25">
      <c r="C457" s="1"/>
      <c r="D457" s="1"/>
      <c r="E457" s="1"/>
      <c r="F457" s="1"/>
      <c r="G457" s="1"/>
      <c r="H457" s="1"/>
      <c r="I457" s="1"/>
      <c r="J457" s="1"/>
      <c r="K457" s="1"/>
      <c r="L457" s="1"/>
    </row>
    <row r="458" spans="3:12" hidden="1" x14ac:dyDescent="0.25">
      <c r="C458" s="1"/>
      <c r="D458" s="1"/>
      <c r="E458" s="1"/>
      <c r="F458" s="1"/>
      <c r="G458" s="1"/>
      <c r="H458" s="1"/>
      <c r="I458" s="1"/>
      <c r="J458" s="1"/>
      <c r="K458" s="1"/>
      <c r="L458" s="1"/>
    </row>
    <row r="459" spans="3:12" hidden="1" x14ac:dyDescent="0.25">
      <c r="C459" s="1"/>
      <c r="D459" s="1"/>
      <c r="E459" s="1"/>
      <c r="F459" s="1"/>
      <c r="G459" s="1"/>
      <c r="H459" s="1"/>
      <c r="I459" s="1"/>
      <c r="J459" s="1"/>
      <c r="K459" s="1"/>
      <c r="L459" s="1"/>
    </row>
    <row r="460" spans="3:12" hidden="1" x14ac:dyDescent="0.25">
      <c r="C460" s="1"/>
      <c r="D460" s="1"/>
      <c r="E460" s="1"/>
      <c r="F460" s="1"/>
      <c r="G460" s="1"/>
      <c r="H460" s="1"/>
      <c r="I460" s="1"/>
      <c r="J460" s="1"/>
      <c r="K460" s="1"/>
      <c r="L460" s="1"/>
    </row>
    <row r="461" spans="3:12" hidden="1" x14ac:dyDescent="0.25">
      <c r="C461" s="1"/>
      <c r="D461" s="1"/>
      <c r="E461" s="1"/>
      <c r="F461" s="1"/>
      <c r="G461" s="1"/>
      <c r="H461" s="1"/>
      <c r="I461" s="1"/>
      <c r="J461" s="1"/>
      <c r="K461" s="1"/>
      <c r="L461" s="1"/>
    </row>
    <row r="462" spans="3:12" hidden="1" x14ac:dyDescent="0.25">
      <c r="C462" s="1"/>
      <c r="D462" s="1"/>
      <c r="E462" s="1"/>
      <c r="F462" s="1"/>
      <c r="G462" s="1"/>
      <c r="H462" s="1"/>
      <c r="I462" s="1"/>
      <c r="J462" s="1"/>
      <c r="K462" s="1"/>
      <c r="L462" s="1"/>
    </row>
    <row r="463" spans="3:12" hidden="1" x14ac:dyDescent="0.25">
      <c r="C463" s="1"/>
      <c r="D463" s="1"/>
      <c r="E463" s="1"/>
      <c r="F463" s="1"/>
      <c r="G463" s="1"/>
      <c r="H463" s="1"/>
      <c r="I463" s="1"/>
      <c r="J463" s="1"/>
      <c r="K463" s="1"/>
      <c r="L463" s="1"/>
    </row>
    <row r="464" spans="3:12" hidden="1" x14ac:dyDescent="0.25">
      <c r="C464" s="1"/>
      <c r="D464" s="1"/>
      <c r="E464" s="1"/>
      <c r="F464" s="1"/>
      <c r="G464" s="1"/>
      <c r="H464" s="1"/>
      <c r="I464" s="1"/>
      <c r="J464" s="1"/>
      <c r="K464" s="1"/>
      <c r="L464" s="1"/>
    </row>
    <row r="465" spans="3:12" hidden="1" x14ac:dyDescent="0.25">
      <c r="C465" s="1"/>
      <c r="D465" s="1"/>
      <c r="E465" s="1"/>
      <c r="F465" s="1"/>
      <c r="G465" s="1"/>
      <c r="H465" s="1"/>
      <c r="I465" s="1"/>
      <c r="J465" s="1"/>
      <c r="K465" s="1"/>
      <c r="L465" s="1"/>
    </row>
    <row r="466" spans="3:12" hidden="1" x14ac:dyDescent="0.25">
      <c r="C466" s="1"/>
      <c r="D466" s="1"/>
      <c r="E466" s="1"/>
      <c r="F466" s="1"/>
      <c r="G466" s="1"/>
      <c r="H466" s="1"/>
      <c r="I466" s="1"/>
      <c r="J466" s="1"/>
      <c r="K466" s="1"/>
      <c r="L466" s="1"/>
    </row>
    <row r="467" spans="3:12" hidden="1" x14ac:dyDescent="0.25">
      <c r="C467" s="1"/>
      <c r="D467" s="1"/>
      <c r="E467" s="1"/>
      <c r="F467" s="1"/>
      <c r="G467" s="1"/>
      <c r="H467" s="1"/>
      <c r="I467" s="1"/>
      <c r="J467" s="1"/>
      <c r="K467" s="1"/>
      <c r="L467" s="1"/>
    </row>
    <row r="468" spans="3:12" hidden="1" x14ac:dyDescent="0.25">
      <c r="C468" s="1"/>
      <c r="D468" s="1"/>
      <c r="E468" s="1"/>
      <c r="F468" s="1"/>
      <c r="G468" s="1"/>
      <c r="H468" s="1"/>
      <c r="I468" s="1"/>
      <c r="J468" s="1"/>
      <c r="K468" s="1"/>
      <c r="L468" s="1"/>
    </row>
    <row r="469" spans="3:12" hidden="1" x14ac:dyDescent="0.25">
      <c r="C469" s="1"/>
      <c r="D469" s="1"/>
      <c r="E469" s="1"/>
      <c r="F469" s="1"/>
      <c r="G469" s="1"/>
      <c r="H469" s="1"/>
      <c r="I469" s="1"/>
      <c r="J469" s="1"/>
      <c r="K469" s="1"/>
      <c r="L469" s="1"/>
    </row>
    <row r="470" spans="3:12" hidden="1" x14ac:dyDescent="0.25">
      <c r="C470" s="1"/>
      <c r="D470" s="1"/>
      <c r="E470" s="1"/>
      <c r="F470" s="1"/>
      <c r="G470" s="1"/>
      <c r="H470" s="1"/>
      <c r="I470" s="1"/>
      <c r="J470" s="1"/>
      <c r="K470" s="1"/>
      <c r="L470" s="1"/>
    </row>
    <row r="471" spans="3:12" hidden="1" x14ac:dyDescent="0.25">
      <c r="C471" s="1"/>
      <c r="D471" s="1"/>
      <c r="E471" s="1"/>
      <c r="F471" s="1"/>
      <c r="G471" s="1"/>
      <c r="H471" s="1"/>
      <c r="I471" s="1"/>
      <c r="J471" s="1"/>
      <c r="K471" s="1"/>
      <c r="L471" s="1"/>
    </row>
    <row r="472" spans="3:12" hidden="1" x14ac:dyDescent="0.25">
      <c r="C472" s="1"/>
      <c r="D472" s="1"/>
      <c r="E472" s="1"/>
      <c r="F472" s="1"/>
      <c r="G472" s="1"/>
      <c r="H472" s="1"/>
      <c r="I472" s="1"/>
      <c r="J472" s="1"/>
      <c r="K472" s="1"/>
      <c r="L472" s="1"/>
    </row>
    <row r="473" spans="3:12" hidden="1" x14ac:dyDescent="0.25">
      <c r="C473" s="1"/>
      <c r="D473" s="1"/>
      <c r="E473" s="1"/>
      <c r="F473" s="1"/>
      <c r="G473" s="1"/>
      <c r="H473" s="1"/>
      <c r="I473" s="1"/>
      <c r="J473" s="1"/>
      <c r="K473" s="1"/>
      <c r="L473" s="1"/>
    </row>
    <row r="474" spans="3:12" hidden="1" x14ac:dyDescent="0.25">
      <c r="C474" s="1"/>
      <c r="D474" s="1"/>
      <c r="E474" s="1"/>
      <c r="F474" s="1"/>
      <c r="G474" s="1"/>
      <c r="H474" s="1"/>
      <c r="I474" s="1"/>
      <c r="J474" s="1"/>
      <c r="K474" s="1"/>
      <c r="L474" s="1"/>
    </row>
    <row r="475" spans="3:12" hidden="1" x14ac:dyDescent="0.25">
      <c r="C475" s="1"/>
      <c r="D475" s="1"/>
      <c r="E475" s="1"/>
      <c r="F475" s="1"/>
      <c r="G475" s="1"/>
      <c r="H475" s="1"/>
      <c r="I475" s="1"/>
      <c r="J475" s="1"/>
      <c r="K475" s="1"/>
      <c r="L475" s="1"/>
    </row>
    <row r="476" spans="3:12" hidden="1" x14ac:dyDescent="0.25">
      <c r="C476" s="1"/>
      <c r="D476" s="1"/>
      <c r="E476" s="1"/>
      <c r="F476" s="1"/>
      <c r="G476" s="1"/>
      <c r="H476" s="1"/>
      <c r="I476" s="1"/>
      <c r="J476" s="1"/>
      <c r="K476" s="1"/>
      <c r="L476" s="1"/>
    </row>
    <row r="477" spans="3:12" hidden="1" x14ac:dyDescent="0.25">
      <c r="C477" s="1"/>
      <c r="D477" s="1"/>
      <c r="E477" s="1"/>
      <c r="F477" s="1"/>
      <c r="G477" s="1"/>
      <c r="H477" s="1"/>
      <c r="I477" s="1"/>
      <c r="J477" s="1"/>
      <c r="K477" s="1"/>
      <c r="L477" s="1"/>
    </row>
    <row r="478" spans="3:12" hidden="1" x14ac:dyDescent="0.25">
      <c r="C478" s="1"/>
      <c r="D478" s="1"/>
      <c r="E478" s="1"/>
      <c r="F478" s="1"/>
      <c r="G478" s="1"/>
      <c r="H478" s="1"/>
      <c r="I478" s="1"/>
      <c r="J478" s="1"/>
      <c r="K478" s="1"/>
      <c r="L478" s="1"/>
    </row>
    <row r="479" spans="3:12" hidden="1" x14ac:dyDescent="0.25">
      <c r="C479" s="1"/>
      <c r="D479" s="1"/>
      <c r="E479" s="1"/>
      <c r="F479" s="1"/>
      <c r="G479" s="1"/>
      <c r="H479" s="1"/>
      <c r="I479" s="1"/>
      <c r="J479" s="1"/>
      <c r="K479" s="1"/>
      <c r="L479" s="1"/>
    </row>
    <row r="480" spans="3:12" hidden="1" x14ac:dyDescent="0.25">
      <c r="C480" s="1"/>
      <c r="D480" s="1"/>
      <c r="E480" s="1"/>
      <c r="F480" s="1"/>
      <c r="G480" s="1"/>
      <c r="H480" s="1"/>
      <c r="I480" s="1"/>
      <c r="J480" s="1"/>
      <c r="K480" s="1"/>
      <c r="L480" s="1"/>
    </row>
    <row r="481" spans="3:12" hidden="1" x14ac:dyDescent="0.25">
      <c r="C481" s="1"/>
      <c r="D481" s="1"/>
      <c r="E481" s="1"/>
      <c r="F481" s="1"/>
      <c r="G481" s="1"/>
      <c r="H481" s="1"/>
      <c r="I481" s="1"/>
      <c r="J481" s="1"/>
      <c r="K481" s="1"/>
      <c r="L481" s="1"/>
    </row>
    <row r="482" spans="3:12" hidden="1" x14ac:dyDescent="0.25">
      <c r="C482" s="1"/>
      <c r="D482" s="1"/>
      <c r="E482" s="1"/>
      <c r="F482" s="1"/>
      <c r="G482" s="1"/>
      <c r="H482" s="1"/>
      <c r="I482" s="1"/>
      <c r="J482" s="1"/>
      <c r="K482" s="1"/>
      <c r="L482" s="1"/>
    </row>
    <row r="483" spans="3:12" hidden="1" x14ac:dyDescent="0.25">
      <c r="C483" s="1"/>
      <c r="D483" s="1"/>
      <c r="E483" s="1"/>
      <c r="F483" s="1"/>
      <c r="G483" s="1"/>
      <c r="H483" s="1"/>
      <c r="I483" s="1"/>
      <c r="J483" s="1"/>
      <c r="K483" s="1"/>
      <c r="L483" s="1"/>
    </row>
    <row r="484" spans="3:12" hidden="1" x14ac:dyDescent="0.25">
      <c r="C484" s="1"/>
      <c r="D484" s="1"/>
      <c r="E484" s="1"/>
      <c r="F484" s="1"/>
      <c r="G484" s="1"/>
      <c r="H484" s="1"/>
      <c r="I484" s="1"/>
      <c r="J484" s="1"/>
      <c r="K484" s="1"/>
      <c r="L484" s="1"/>
    </row>
    <row r="485" spans="3:12" hidden="1" x14ac:dyDescent="0.25">
      <c r="C485" s="1"/>
      <c r="D485" s="1"/>
      <c r="E485" s="1"/>
      <c r="F485" s="1"/>
      <c r="G485" s="1"/>
      <c r="H485" s="1"/>
      <c r="I485" s="1"/>
      <c r="J485" s="1"/>
      <c r="K485" s="1"/>
      <c r="L485" s="1"/>
    </row>
    <row r="486" spans="3:12" hidden="1" x14ac:dyDescent="0.25">
      <c r="C486" s="1"/>
      <c r="D486" s="1"/>
      <c r="E486" s="1"/>
      <c r="F486" s="1"/>
      <c r="G486" s="1"/>
      <c r="H486" s="1"/>
      <c r="I486" s="1"/>
      <c r="J486" s="1"/>
      <c r="K486" s="1"/>
      <c r="L486" s="1"/>
    </row>
    <row r="487" spans="3:12" hidden="1" x14ac:dyDescent="0.25">
      <c r="C487" s="1"/>
      <c r="D487" s="1"/>
      <c r="E487" s="1"/>
      <c r="F487" s="1"/>
      <c r="G487" s="1"/>
      <c r="H487" s="1"/>
      <c r="I487" s="1"/>
      <c r="J487" s="1"/>
      <c r="K487" s="1"/>
      <c r="L487" s="1"/>
    </row>
    <row r="488" spans="3:12" hidden="1" x14ac:dyDescent="0.25">
      <c r="C488" s="1"/>
      <c r="D488" s="1"/>
      <c r="E488" s="1"/>
      <c r="F488" s="1"/>
      <c r="G488" s="1"/>
      <c r="H488" s="1"/>
      <c r="I488" s="1"/>
      <c r="J488" s="1"/>
      <c r="K488" s="1"/>
      <c r="L488" s="1"/>
    </row>
    <row r="489" spans="3:12" hidden="1" x14ac:dyDescent="0.25">
      <c r="C489" s="1"/>
      <c r="D489" s="1"/>
      <c r="E489" s="1"/>
      <c r="F489" s="1"/>
      <c r="G489" s="1"/>
      <c r="H489" s="1"/>
      <c r="I489" s="1"/>
      <c r="J489" s="1"/>
      <c r="K489" s="1"/>
      <c r="L489" s="1"/>
    </row>
    <row r="490" spans="3:12" hidden="1" x14ac:dyDescent="0.25">
      <c r="C490" s="1"/>
      <c r="D490" s="1"/>
      <c r="E490" s="1"/>
      <c r="F490" s="1"/>
      <c r="G490" s="1"/>
      <c r="H490" s="1"/>
      <c r="I490" s="1"/>
      <c r="J490" s="1"/>
      <c r="K490" s="1"/>
      <c r="L490" s="1"/>
    </row>
    <row r="491" spans="3:12" hidden="1" x14ac:dyDescent="0.25">
      <c r="C491" s="1"/>
      <c r="D491" s="1"/>
      <c r="E491" s="1"/>
      <c r="F491" s="1"/>
      <c r="G491" s="1"/>
      <c r="H491" s="1"/>
      <c r="I491" s="1"/>
      <c r="J491" s="1"/>
      <c r="K491" s="1"/>
      <c r="L491" s="1"/>
    </row>
    <row r="492" spans="3:12" hidden="1" x14ac:dyDescent="0.25">
      <c r="C492" s="1"/>
      <c r="D492" s="1"/>
      <c r="E492" s="1"/>
      <c r="F492" s="1"/>
      <c r="G492" s="1"/>
      <c r="H492" s="1"/>
      <c r="I492" s="1"/>
      <c r="J492" s="1"/>
      <c r="K492" s="1"/>
      <c r="L492" s="1"/>
    </row>
    <row r="493" spans="3:12" hidden="1" x14ac:dyDescent="0.25">
      <c r="C493" s="1"/>
      <c r="D493" s="1"/>
      <c r="E493" s="1"/>
      <c r="F493" s="1"/>
      <c r="G493" s="1"/>
      <c r="H493" s="1"/>
      <c r="I493" s="1"/>
      <c r="J493" s="1"/>
      <c r="K493" s="1"/>
      <c r="L493" s="1"/>
    </row>
    <row r="494" spans="3:12" hidden="1" x14ac:dyDescent="0.25">
      <c r="C494" s="1"/>
      <c r="D494" s="1"/>
      <c r="E494" s="1"/>
      <c r="F494" s="1"/>
      <c r="G494" s="1"/>
      <c r="H494" s="1"/>
      <c r="I494" s="1"/>
      <c r="J494" s="1"/>
      <c r="K494" s="1"/>
      <c r="L494" s="1"/>
    </row>
    <row r="495" spans="3:12" hidden="1" x14ac:dyDescent="0.25">
      <c r="C495" s="1"/>
      <c r="D495" s="1"/>
      <c r="E495" s="1"/>
      <c r="F495" s="1"/>
      <c r="G495" s="1"/>
      <c r="H495" s="1"/>
      <c r="I495" s="1"/>
      <c r="J495" s="1"/>
      <c r="K495" s="1"/>
      <c r="L495" s="1"/>
    </row>
    <row r="496" spans="3:12" hidden="1" x14ac:dyDescent="0.25">
      <c r="C496" s="1"/>
      <c r="D496" s="1"/>
      <c r="E496" s="1"/>
      <c r="F496" s="1"/>
      <c r="G496" s="1"/>
      <c r="H496" s="1"/>
      <c r="I496" s="1"/>
      <c r="J496" s="1"/>
      <c r="K496" s="1"/>
      <c r="L496" s="1"/>
    </row>
    <row r="497" spans="3:12" hidden="1" x14ac:dyDescent="0.25">
      <c r="C497" s="1"/>
      <c r="D497" s="1"/>
      <c r="E497" s="1"/>
      <c r="F497" s="1"/>
      <c r="G497" s="1"/>
      <c r="H497" s="1"/>
      <c r="I497" s="1"/>
      <c r="J497" s="1"/>
      <c r="K497" s="1"/>
      <c r="L497" s="1"/>
    </row>
    <row r="498" spans="3:12" hidden="1" x14ac:dyDescent="0.25">
      <c r="C498" s="1"/>
      <c r="D498" s="1"/>
      <c r="E498" s="1"/>
      <c r="F498" s="1"/>
      <c r="G498" s="1"/>
      <c r="H498" s="1"/>
      <c r="I498" s="1"/>
      <c r="J498" s="1"/>
      <c r="K498" s="1"/>
      <c r="L498" s="1"/>
    </row>
    <row r="499" spans="3:12" hidden="1" x14ac:dyDescent="0.25">
      <c r="C499" s="1"/>
      <c r="D499" s="1"/>
      <c r="E499" s="1"/>
      <c r="F499" s="1"/>
      <c r="G499" s="1"/>
      <c r="H499" s="1"/>
      <c r="I499" s="1"/>
      <c r="J499" s="1"/>
      <c r="K499" s="1"/>
      <c r="L499" s="1"/>
    </row>
    <row r="500" spans="3:12" hidden="1" x14ac:dyDescent="0.25">
      <c r="C500" s="1"/>
      <c r="D500" s="1"/>
      <c r="E500" s="1"/>
      <c r="F500" s="1"/>
      <c r="G500" s="1"/>
      <c r="H500" s="1"/>
      <c r="I500" s="1"/>
      <c r="J500" s="1"/>
      <c r="K500" s="1"/>
      <c r="L500" s="1"/>
    </row>
    <row r="501" spans="3:12" hidden="1" x14ac:dyDescent="0.25">
      <c r="C501" s="1"/>
      <c r="D501" s="1"/>
      <c r="E501" s="1"/>
      <c r="F501" s="1"/>
      <c r="G501" s="1"/>
      <c r="H501" s="1"/>
      <c r="I501" s="1"/>
      <c r="J501" s="1"/>
      <c r="K501" s="1"/>
      <c r="L501" s="1"/>
    </row>
    <row r="502" spans="3:12" hidden="1" x14ac:dyDescent="0.25">
      <c r="C502" s="1"/>
      <c r="D502" s="1"/>
      <c r="E502" s="1"/>
      <c r="F502" s="1"/>
      <c r="G502" s="1"/>
      <c r="H502" s="1"/>
      <c r="I502" s="1"/>
      <c r="J502" s="1"/>
      <c r="K502" s="1"/>
      <c r="L502" s="1"/>
    </row>
    <row r="503" spans="3:12" hidden="1" x14ac:dyDescent="0.25">
      <c r="C503" s="1"/>
      <c r="D503" s="1"/>
      <c r="E503" s="1"/>
      <c r="F503" s="1"/>
      <c r="G503" s="1"/>
      <c r="H503" s="1"/>
      <c r="I503" s="1"/>
      <c r="J503" s="1"/>
      <c r="K503" s="1"/>
      <c r="L503" s="1"/>
    </row>
    <row r="504" spans="3:12" hidden="1" x14ac:dyDescent="0.25">
      <c r="C504" s="1"/>
      <c r="D504" s="1"/>
      <c r="E504" s="1"/>
      <c r="F504" s="1"/>
      <c r="G504" s="1"/>
      <c r="H504" s="1"/>
      <c r="I504" s="1"/>
      <c r="J504" s="1"/>
      <c r="K504" s="1"/>
      <c r="L504" s="1"/>
    </row>
    <row r="505" spans="3:12" hidden="1" x14ac:dyDescent="0.25">
      <c r="C505" s="1"/>
      <c r="D505" s="1"/>
      <c r="E505" s="1"/>
      <c r="F505" s="1"/>
      <c r="G505" s="1"/>
      <c r="H505" s="1"/>
      <c r="I505" s="1"/>
      <c r="J505" s="1"/>
      <c r="K505" s="1"/>
      <c r="L505" s="1"/>
    </row>
    <row r="506" spans="3:12" hidden="1" x14ac:dyDescent="0.25">
      <c r="C506" s="1"/>
      <c r="D506" s="1"/>
      <c r="E506" s="1"/>
      <c r="F506" s="1"/>
      <c r="G506" s="1"/>
      <c r="H506" s="1"/>
      <c r="I506" s="1"/>
      <c r="J506" s="1"/>
      <c r="K506" s="1"/>
      <c r="L506" s="1"/>
    </row>
    <row r="507" spans="3:12" hidden="1" x14ac:dyDescent="0.25">
      <c r="C507" s="1"/>
      <c r="D507" s="1"/>
      <c r="E507" s="1"/>
      <c r="F507" s="1"/>
      <c r="G507" s="1"/>
      <c r="H507" s="1"/>
      <c r="I507" s="1"/>
      <c r="J507" s="1"/>
      <c r="K507" s="1"/>
      <c r="L507" s="1"/>
    </row>
    <row r="508" spans="3:12" hidden="1" x14ac:dyDescent="0.25">
      <c r="C508" s="1"/>
      <c r="D508" s="1"/>
      <c r="E508" s="1"/>
      <c r="F508" s="1"/>
      <c r="G508" s="1"/>
      <c r="H508" s="1"/>
      <c r="I508" s="1"/>
      <c r="J508" s="1"/>
      <c r="K508" s="1"/>
      <c r="L508" s="1"/>
    </row>
    <row r="509" spans="3:12" hidden="1" x14ac:dyDescent="0.25">
      <c r="C509" s="1"/>
      <c r="D509" s="1"/>
      <c r="E509" s="1"/>
      <c r="F509" s="1"/>
      <c r="G509" s="1"/>
      <c r="H509" s="1"/>
      <c r="I509" s="1"/>
      <c r="J509" s="1"/>
      <c r="K509" s="1"/>
      <c r="L509" s="1"/>
    </row>
    <row r="510" spans="3:12" hidden="1" x14ac:dyDescent="0.25">
      <c r="C510" s="1"/>
      <c r="D510" s="1"/>
      <c r="E510" s="1"/>
      <c r="F510" s="1"/>
      <c r="G510" s="1"/>
      <c r="H510" s="1"/>
      <c r="I510" s="1"/>
      <c r="J510" s="1"/>
      <c r="K510" s="1"/>
      <c r="L510" s="1"/>
    </row>
    <row r="511" spans="3:12" hidden="1" x14ac:dyDescent="0.25">
      <c r="C511" s="1"/>
      <c r="D511" s="1"/>
      <c r="E511" s="1"/>
      <c r="F511" s="1"/>
      <c r="G511" s="1"/>
      <c r="H511" s="1"/>
      <c r="I511" s="1"/>
      <c r="J511" s="1"/>
      <c r="K511" s="1"/>
      <c r="L511" s="1"/>
    </row>
    <row r="512" spans="3:12" hidden="1" x14ac:dyDescent="0.25">
      <c r="C512" s="1"/>
      <c r="D512" s="1"/>
      <c r="E512" s="1"/>
      <c r="F512" s="1"/>
      <c r="G512" s="1"/>
      <c r="H512" s="1"/>
      <c r="I512" s="1"/>
      <c r="J512" s="1"/>
      <c r="K512" s="1"/>
      <c r="L512" s="1"/>
    </row>
    <row r="513" spans="3:12" hidden="1" x14ac:dyDescent="0.25">
      <c r="C513" s="1"/>
      <c r="D513" s="1"/>
      <c r="E513" s="1"/>
      <c r="F513" s="1"/>
      <c r="G513" s="1"/>
      <c r="H513" s="1"/>
      <c r="I513" s="1"/>
      <c r="J513" s="1"/>
      <c r="K513" s="1"/>
      <c r="L513" s="1"/>
    </row>
    <row r="514" spans="3:12" hidden="1" x14ac:dyDescent="0.25">
      <c r="C514" s="1"/>
      <c r="D514" s="1"/>
      <c r="E514" s="1"/>
      <c r="F514" s="1"/>
      <c r="G514" s="1"/>
      <c r="H514" s="1"/>
      <c r="I514" s="1"/>
      <c r="J514" s="1"/>
      <c r="K514" s="1"/>
      <c r="L514" s="1"/>
    </row>
    <row r="515" spans="3:12" hidden="1" x14ac:dyDescent="0.25">
      <c r="C515" s="1"/>
      <c r="D515" s="1"/>
      <c r="E515" s="1"/>
      <c r="F515" s="1"/>
      <c r="G515" s="1"/>
      <c r="H515" s="1"/>
      <c r="I515" s="1"/>
      <c r="J515" s="1"/>
      <c r="K515" s="1"/>
      <c r="L515" s="1"/>
    </row>
    <row r="516" spans="3:12" hidden="1" x14ac:dyDescent="0.25">
      <c r="C516" s="1"/>
      <c r="D516" s="1"/>
      <c r="E516" s="1"/>
      <c r="F516" s="1"/>
      <c r="G516" s="1"/>
      <c r="H516" s="1"/>
      <c r="I516" s="1"/>
      <c r="J516" s="1"/>
      <c r="K516" s="1"/>
      <c r="L516" s="1"/>
    </row>
    <row r="517" spans="3:12" hidden="1" x14ac:dyDescent="0.25">
      <c r="C517" s="1"/>
      <c r="D517" s="1"/>
      <c r="E517" s="1"/>
      <c r="F517" s="1"/>
      <c r="G517" s="1"/>
      <c r="H517" s="1"/>
      <c r="I517" s="1"/>
      <c r="J517" s="1"/>
      <c r="K517" s="1"/>
      <c r="L517" s="1"/>
    </row>
    <row r="518" spans="3:12" hidden="1" x14ac:dyDescent="0.25">
      <c r="C518" s="1"/>
      <c r="D518" s="1"/>
      <c r="E518" s="1"/>
      <c r="F518" s="1"/>
      <c r="G518" s="1"/>
      <c r="H518" s="1"/>
      <c r="I518" s="1"/>
      <c r="J518" s="1"/>
      <c r="K518" s="1"/>
      <c r="L518" s="1"/>
    </row>
    <row r="519" spans="3:12" hidden="1" x14ac:dyDescent="0.25">
      <c r="C519" s="1"/>
      <c r="D519" s="1"/>
      <c r="E519" s="1"/>
      <c r="F519" s="1"/>
      <c r="G519" s="1"/>
      <c r="H519" s="1"/>
      <c r="I519" s="1"/>
      <c r="J519" s="1"/>
      <c r="K519" s="1"/>
      <c r="L519" s="1"/>
    </row>
    <row r="520" spans="3:12" hidden="1" x14ac:dyDescent="0.25">
      <c r="C520" s="1"/>
      <c r="D520" s="1"/>
      <c r="E520" s="1"/>
      <c r="F520" s="1"/>
      <c r="G520" s="1"/>
      <c r="H520" s="1"/>
      <c r="I520" s="1"/>
      <c r="J520" s="1"/>
      <c r="K520" s="1"/>
      <c r="L520" s="1"/>
    </row>
    <row r="521" spans="3:12" hidden="1" x14ac:dyDescent="0.25">
      <c r="C521" s="1"/>
      <c r="D521" s="1"/>
      <c r="E521" s="1"/>
      <c r="F521" s="1"/>
      <c r="G521" s="1"/>
      <c r="H521" s="1"/>
      <c r="I521" s="1"/>
      <c r="J521" s="1"/>
      <c r="K521" s="1"/>
      <c r="L521" s="1"/>
    </row>
    <row r="522" spans="3:12" hidden="1" x14ac:dyDescent="0.25">
      <c r="C522" s="1"/>
      <c r="D522" s="1"/>
      <c r="E522" s="1"/>
      <c r="F522" s="1"/>
      <c r="G522" s="1"/>
      <c r="H522" s="1"/>
      <c r="I522" s="1"/>
      <c r="J522" s="1"/>
      <c r="K522" s="1"/>
      <c r="L522" s="1"/>
    </row>
    <row r="523" spans="3:12" hidden="1" x14ac:dyDescent="0.25">
      <c r="C523" s="1"/>
      <c r="D523" s="1"/>
      <c r="E523" s="1"/>
      <c r="F523" s="1"/>
      <c r="G523" s="1"/>
      <c r="H523" s="1"/>
      <c r="I523" s="1"/>
      <c r="J523" s="1"/>
      <c r="K523" s="1"/>
      <c r="L523" s="1"/>
    </row>
    <row r="524" spans="3:12" hidden="1" x14ac:dyDescent="0.25">
      <c r="C524" s="1"/>
      <c r="D524" s="1"/>
      <c r="E524" s="1"/>
      <c r="F524" s="1"/>
      <c r="G524" s="1"/>
      <c r="H524" s="1"/>
      <c r="I524" s="1"/>
      <c r="J524" s="1"/>
      <c r="K524" s="1"/>
      <c r="L524" s="1"/>
    </row>
    <row r="525" spans="3:12" hidden="1" x14ac:dyDescent="0.25">
      <c r="C525" s="1"/>
      <c r="D525" s="1"/>
      <c r="E525" s="1"/>
      <c r="F525" s="1"/>
      <c r="G525" s="1"/>
      <c r="H525" s="1"/>
      <c r="I525" s="1"/>
      <c r="J525" s="1"/>
      <c r="K525" s="1"/>
      <c r="L525" s="1"/>
    </row>
    <row r="526" spans="3:12" hidden="1" x14ac:dyDescent="0.25">
      <c r="C526" s="1"/>
      <c r="D526" s="1"/>
      <c r="E526" s="1"/>
      <c r="F526" s="1"/>
      <c r="G526" s="1"/>
      <c r="H526" s="1"/>
      <c r="I526" s="1"/>
      <c r="J526" s="1"/>
      <c r="K526" s="1"/>
      <c r="L526" s="1"/>
    </row>
    <row r="527" spans="3:12" hidden="1" x14ac:dyDescent="0.25">
      <c r="C527" s="1"/>
      <c r="D527" s="1"/>
      <c r="E527" s="1"/>
      <c r="F527" s="1"/>
      <c r="G527" s="1"/>
      <c r="H527" s="1"/>
      <c r="I527" s="1"/>
      <c r="J527" s="1"/>
      <c r="K527" s="1"/>
      <c r="L527" s="1"/>
    </row>
    <row r="528" spans="3:12" hidden="1" x14ac:dyDescent="0.25">
      <c r="C528" s="1"/>
      <c r="D528" s="1"/>
      <c r="E528" s="1"/>
      <c r="F528" s="1"/>
      <c r="G528" s="1"/>
      <c r="H528" s="1"/>
      <c r="I528" s="1"/>
      <c r="J528" s="1"/>
      <c r="K528" s="1"/>
      <c r="L528" s="1"/>
    </row>
    <row r="529" spans="3:12" hidden="1" x14ac:dyDescent="0.25">
      <c r="C529" s="1"/>
      <c r="D529" s="1"/>
      <c r="E529" s="1"/>
      <c r="F529" s="1"/>
      <c r="G529" s="1"/>
      <c r="H529" s="1"/>
      <c r="I529" s="1"/>
      <c r="J529" s="1"/>
      <c r="K529" s="1"/>
      <c r="L529" s="1"/>
    </row>
    <row r="530" spans="3:12" hidden="1" x14ac:dyDescent="0.25">
      <c r="C530" s="1"/>
      <c r="D530" s="1"/>
      <c r="E530" s="1"/>
      <c r="F530" s="1"/>
      <c r="G530" s="1"/>
      <c r="H530" s="1"/>
      <c r="I530" s="1"/>
      <c r="J530" s="1"/>
      <c r="K530" s="1"/>
      <c r="L530" s="1"/>
    </row>
    <row r="531" spans="3:12" hidden="1" x14ac:dyDescent="0.25">
      <c r="C531" s="1"/>
      <c r="D531" s="1"/>
      <c r="E531" s="1"/>
      <c r="F531" s="1"/>
      <c r="G531" s="1"/>
      <c r="H531" s="1"/>
      <c r="I531" s="1"/>
      <c r="J531" s="1"/>
      <c r="K531" s="1"/>
      <c r="L531" s="1"/>
    </row>
    <row r="532" spans="3:12" hidden="1" x14ac:dyDescent="0.25">
      <c r="C532" s="1"/>
      <c r="D532" s="1"/>
      <c r="E532" s="1"/>
      <c r="F532" s="1"/>
      <c r="G532" s="1"/>
      <c r="H532" s="1"/>
      <c r="I532" s="1"/>
      <c r="J532" s="1"/>
      <c r="K532" s="1"/>
      <c r="L532" s="1"/>
    </row>
    <row r="533" spans="3:12" hidden="1" x14ac:dyDescent="0.25">
      <c r="C533" s="1"/>
      <c r="D533" s="1"/>
      <c r="E533" s="1"/>
      <c r="F533" s="1"/>
      <c r="G533" s="1"/>
      <c r="H533" s="1"/>
      <c r="I533" s="1"/>
      <c r="J533" s="1"/>
      <c r="K533" s="1"/>
      <c r="L533" s="1"/>
    </row>
    <row r="534" spans="3:12" hidden="1" x14ac:dyDescent="0.25">
      <c r="C534" s="1"/>
      <c r="D534" s="1"/>
      <c r="E534" s="1"/>
      <c r="F534" s="1"/>
      <c r="G534" s="1"/>
      <c r="H534" s="1"/>
      <c r="I534" s="1"/>
      <c r="J534" s="1"/>
      <c r="K534" s="1"/>
      <c r="L534" s="1"/>
    </row>
    <row r="535" spans="3:12" hidden="1" x14ac:dyDescent="0.25">
      <c r="C535" s="1"/>
      <c r="D535" s="1"/>
      <c r="E535" s="1"/>
      <c r="F535" s="1"/>
      <c r="G535" s="1"/>
      <c r="H535" s="1"/>
      <c r="I535" s="1"/>
      <c r="J535" s="1"/>
      <c r="K535" s="1"/>
      <c r="L535" s="1"/>
    </row>
    <row r="536" spans="3:12" hidden="1" x14ac:dyDescent="0.25">
      <c r="C536" s="1"/>
      <c r="D536" s="1"/>
      <c r="E536" s="1"/>
      <c r="F536" s="1"/>
      <c r="G536" s="1"/>
      <c r="H536" s="1"/>
      <c r="I536" s="1"/>
      <c r="J536" s="1"/>
      <c r="K536" s="1"/>
      <c r="L536" s="1"/>
    </row>
    <row r="537" spans="3:12" hidden="1" x14ac:dyDescent="0.25">
      <c r="C537" s="1"/>
      <c r="D537" s="1"/>
      <c r="E537" s="1"/>
      <c r="F537" s="1"/>
      <c r="G537" s="1"/>
      <c r="H537" s="1"/>
      <c r="I537" s="1"/>
      <c r="J537" s="1"/>
      <c r="K537" s="1"/>
      <c r="L537" s="1"/>
    </row>
    <row r="538" spans="3:12" hidden="1" x14ac:dyDescent="0.25">
      <c r="C538" s="1"/>
      <c r="D538" s="1"/>
      <c r="E538" s="1"/>
      <c r="F538" s="1"/>
      <c r="G538" s="1"/>
      <c r="H538" s="1"/>
      <c r="I538" s="1"/>
      <c r="J538" s="1"/>
      <c r="K538" s="1"/>
      <c r="L538" s="1"/>
    </row>
    <row r="539" spans="3:12" hidden="1" x14ac:dyDescent="0.25">
      <c r="C539" s="1"/>
      <c r="D539" s="1"/>
      <c r="E539" s="1"/>
      <c r="F539" s="1"/>
      <c r="G539" s="1"/>
      <c r="H539" s="1"/>
      <c r="I539" s="1"/>
      <c r="J539" s="1"/>
      <c r="K539" s="1"/>
      <c r="L539" s="1"/>
    </row>
    <row r="540" spans="3:12" hidden="1" x14ac:dyDescent="0.25">
      <c r="C540" s="1"/>
      <c r="D540" s="1"/>
      <c r="E540" s="1"/>
      <c r="F540" s="1"/>
      <c r="G540" s="1"/>
      <c r="H540" s="1"/>
      <c r="I540" s="1"/>
      <c r="J540" s="1"/>
      <c r="K540" s="1"/>
      <c r="L540" s="1"/>
    </row>
    <row r="541" spans="3:12" hidden="1" x14ac:dyDescent="0.25">
      <c r="C541" s="1"/>
      <c r="D541" s="1"/>
      <c r="E541" s="1"/>
      <c r="F541" s="1"/>
      <c r="G541" s="1"/>
      <c r="H541" s="1"/>
      <c r="I541" s="1"/>
      <c r="J541" s="1"/>
      <c r="K541" s="1"/>
      <c r="L541" s="1"/>
    </row>
    <row r="542" spans="3:12" hidden="1" x14ac:dyDescent="0.25">
      <c r="C542" s="1"/>
      <c r="D542" s="1"/>
      <c r="E542" s="1"/>
      <c r="F542" s="1"/>
      <c r="G542" s="1"/>
      <c r="H542" s="1"/>
      <c r="I542" s="1"/>
      <c r="J542" s="1"/>
      <c r="K542" s="1"/>
      <c r="L542" s="1"/>
    </row>
    <row r="543" spans="3:12" hidden="1" x14ac:dyDescent="0.25">
      <c r="C543" s="1"/>
      <c r="D543" s="1"/>
      <c r="E543" s="1"/>
      <c r="F543" s="1"/>
      <c r="G543" s="1"/>
      <c r="H543" s="1"/>
      <c r="I543" s="1"/>
      <c r="J543" s="1"/>
      <c r="K543" s="1"/>
      <c r="L543" s="1"/>
    </row>
    <row r="544" spans="3:12" hidden="1" x14ac:dyDescent="0.25">
      <c r="C544" s="1"/>
      <c r="D544" s="1"/>
      <c r="E544" s="1"/>
      <c r="F544" s="1"/>
      <c r="G544" s="1"/>
      <c r="H544" s="1"/>
      <c r="I544" s="1"/>
      <c r="J544" s="1"/>
      <c r="K544" s="1"/>
      <c r="L544" s="1"/>
    </row>
    <row r="545" spans="3:12" hidden="1" x14ac:dyDescent="0.25">
      <c r="C545" s="1"/>
      <c r="D545" s="1"/>
      <c r="E545" s="1"/>
      <c r="F545" s="1"/>
      <c r="G545" s="1"/>
      <c r="H545" s="1"/>
      <c r="I545" s="1"/>
      <c r="J545" s="1"/>
      <c r="K545" s="1"/>
      <c r="L545" s="1"/>
    </row>
    <row r="546" spans="3:12" hidden="1" x14ac:dyDescent="0.25">
      <c r="C546" s="1"/>
      <c r="D546" s="1"/>
      <c r="E546" s="1"/>
      <c r="F546" s="1"/>
      <c r="G546" s="1"/>
      <c r="H546" s="1"/>
      <c r="I546" s="1"/>
      <c r="J546" s="1"/>
      <c r="K546" s="1"/>
      <c r="L546" s="1"/>
    </row>
    <row r="547" spans="3:12" hidden="1" x14ac:dyDescent="0.25">
      <c r="C547" s="1"/>
      <c r="D547" s="1"/>
      <c r="E547" s="1"/>
      <c r="F547" s="1"/>
      <c r="G547" s="1"/>
      <c r="H547" s="1"/>
      <c r="I547" s="1"/>
      <c r="J547" s="1"/>
      <c r="K547" s="1"/>
      <c r="L547" s="1"/>
    </row>
    <row r="548" spans="3:12" hidden="1" x14ac:dyDescent="0.25">
      <c r="C548" s="1"/>
      <c r="D548" s="1"/>
      <c r="E548" s="1"/>
      <c r="F548" s="1"/>
      <c r="G548" s="1"/>
      <c r="H548" s="1"/>
      <c r="I548" s="1"/>
      <c r="J548" s="1"/>
      <c r="K548" s="1"/>
      <c r="L548" s="1"/>
    </row>
    <row r="549" spans="3:12" hidden="1" x14ac:dyDescent="0.25">
      <c r="C549" s="1"/>
      <c r="D549" s="1"/>
      <c r="E549" s="1"/>
      <c r="F549" s="1"/>
      <c r="G549" s="1"/>
      <c r="H549" s="1"/>
      <c r="I549" s="1"/>
      <c r="J549" s="1"/>
      <c r="K549" s="1"/>
      <c r="L549" s="1"/>
    </row>
    <row r="550" spans="3:12" hidden="1" x14ac:dyDescent="0.25">
      <c r="C550" s="1"/>
      <c r="D550" s="1"/>
      <c r="E550" s="1"/>
      <c r="F550" s="1"/>
      <c r="G550" s="1"/>
      <c r="H550" s="1"/>
      <c r="I550" s="1"/>
      <c r="J550" s="1"/>
      <c r="K550" s="1"/>
      <c r="L550" s="1"/>
    </row>
    <row r="551" spans="3:12" hidden="1" x14ac:dyDescent="0.25">
      <c r="C551" s="1"/>
      <c r="D551" s="1"/>
      <c r="E551" s="1"/>
      <c r="F551" s="1"/>
      <c r="G551" s="1"/>
      <c r="H551" s="1"/>
      <c r="I551" s="1"/>
      <c r="J551" s="1"/>
      <c r="K551" s="1"/>
      <c r="L551" s="1"/>
    </row>
    <row r="552" spans="3:12" hidden="1" x14ac:dyDescent="0.25">
      <c r="C552" s="1"/>
      <c r="D552" s="1"/>
      <c r="E552" s="1"/>
      <c r="F552" s="1"/>
      <c r="G552" s="1"/>
      <c r="H552" s="1"/>
      <c r="I552" s="1"/>
      <c r="J552" s="1"/>
      <c r="K552" s="1"/>
      <c r="L552" s="1"/>
    </row>
    <row r="553" spans="3:12" hidden="1" x14ac:dyDescent="0.25">
      <c r="C553" s="1"/>
      <c r="D553" s="1"/>
      <c r="E553" s="1"/>
      <c r="F553" s="1"/>
      <c r="G553" s="1"/>
      <c r="H553" s="1"/>
      <c r="I553" s="1"/>
      <c r="J553" s="1"/>
      <c r="K553" s="1"/>
      <c r="L553" s="1"/>
    </row>
    <row r="554" spans="3:12" hidden="1" x14ac:dyDescent="0.25">
      <c r="C554" s="1"/>
      <c r="D554" s="1"/>
      <c r="E554" s="1"/>
      <c r="F554" s="1"/>
      <c r="G554" s="1"/>
      <c r="H554" s="1"/>
      <c r="I554" s="1"/>
      <c r="J554" s="1"/>
      <c r="K554" s="1"/>
      <c r="L554" s="1"/>
    </row>
    <row r="555" spans="3:12" hidden="1" x14ac:dyDescent="0.25">
      <c r="C555" s="1"/>
      <c r="D555" s="1"/>
      <c r="E555" s="1"/>
      <c r="F555" s="1"/>
      <c r="G555" s="1"/>
      <c r="H555" s="1"/>
      <c r="I555" s="1"/>
      <c r="J555" s="1"/>
      <c r="K555" s="1"/>
      <c r="L555" s="1"/>
    </row>
    <row r="556" spans="3:12" hidden="1" x14ac:dyDescent="0.25">
      <c r="C556" s="1"/>
      <c r="D556" s="1"/>
      <c r="E556" s="1"/>
      <c r="F556" s="1"/>
      <c r="G556" s="1"/>
      <c r="H556" s="1"/>
      <c r="I556" s="1"/>
      <c r="J556" s="1"/>
      <c r="K556" s="1"/>
      <c r="L556" s="1"/>
    </row>
    <row r="557" spans="3:12" hidden="1" x14ac:dyDescent="0.25">
      <c r="C557" s="1"/>
      <c r="D557" s="1"/>
      <c r="E557" s="1"/>
      <c r="F557" s="1"/>
      <c r="G557" s="1"/>
      <c r="H557" s="1"/>
      <c r="I557" s="1"/>
      <c r="J557" s="1"/>
      <c r="K557" s="1"/>
      <c r="L557" s="1"/>
    </row>
    <row r="558" spans="3:12" hidden="1" x14ac:dyDescent="0.25">
      <c r="C558" s="1"/>
      <c r="D558" s="1"/>
      <c r="E558" s="1"/>
      <c r="F558" s="1"/>
      <c r="G558" s="1"/>
      <c r="H558" s="1"/>
      <c r="I558" s="1"/>
      <c r="J558" s="1"/>
      <c r="K558" s="1"/>
      <c r="L558" s="1"/>
    </row>
    <row r="559" spans="3:12" hidden="1" x14ac:dyDescent="0.25">
      <c r="C559" s="1"/>
      <c r="D559" s="1"/>
      <c r="E559" s="1"/>
      <c r="F559" s="1"/>
      <c r="G559" s="1"/>
      <c r="H559" s="1"/>
      <c r="I559" s="1"/>
      <c r="J559" s="1"/>
      <c r="K559" s="1"/>
      <c r="L559" s="1"/>
    </row>
    <row r="560" spans="3:12" hidden="1" x14ac:dyDescent="0.25">
      <c r="C560" s="1"/>
      <c r="D560" s="1"/>
      <c r="E560" s="1"/>
      <c r="F560" s="1"/>
      <c r="G560" s="1"/>
      <c r="H560" s="1"/>
      <c r="I560" s="1"/>
      <c r="J560" s="1"/>
      <c r="K560" s="1"/>
      <c r="L560" s="1"/>
    </row>
    <row r="561" spans="3:12" hidden="1" x14ac:dyDescent="0.25">
      <c r="C561" s="1"/>
      <c r="D561" s="1"/>
      <c r="E561" s="1"/>
      <c r="F561" s="1"/>
      <c r="G561" s="1"/>
      <c r="H561" s="1"/>
      <c r="I561" s="1"/>
      <c r="J561" s="1"/>
      <c r="K561" s="1"/>
      <c r="L561" s="1"/>
    </row>
    <row r="562" spans="3:12" hidden="1" x14ac:dyDescent="0.25">
      <c r="C562" s="1"/>
      <c r="D562" s="1"/>
      <c r="E562" s="1"/>
      <c r="F562" s="1"/>
      <c r="G562" s="1"/>
      <c r="H562" s="1"/>
      <c r="I562" s="1"/>
      <c r="J562" s="1"/>
      <c r="K562" s="1"/>
      <c r="L562" s="1"/>
    </row>
    <row r="563" spans="3:12" hidden="1" x14ac:dyDescent="0.25">
      <c r="C563" s="1"/>
      <c r="D563" s="1"/>
      <c r="E563" s="1"/>
      <c r="F563" s="1"/>
      <c r="G563" s="1"/>
      <c r="H563" s="1"/>
      <c r="I563" s="1"/>
      <c r="J563" s="1"/>
      <c r="K563" s="1"/>
      <c r="L563" s="1"/>
    </row>
    <row r="564" spans="3:12" hidden="1" x14ac:dyDescent="0.25">
      <c r="C564" s="1"/>
      <c r="D564" s="1"/>
      <c r="E564" s="1"/>
      <c r="F564" s="1"/>
      <c r="G564" s="1"/>
      <c r="H564" s="1"/>
      <c r="I564" s="1"/>
      <c r="J564" s="1"/>
      <c r="K564" s="1"/>
      <c r="L564" s="1"/>
    </row>
    <row r="565" spans="3:12" hidden="1" x14ac:dyDescent="0.25">
      <c r="C565" s="1"/>
      <c r="D565" s="1"/>
      <c r="E565" s="1"/>
      <c r="F565" s="1"/>
      <c r="G565" s="1"/>
      <c r="H565" s="1"/>
      <c r="I565" s="1"/>
      <c r="J565" s="1"/>
      <c r="K565" s="1"/>
      <c r="L565" s="1"/>
    </row>
    <row r="566" spans="3:12" hidden="1" x14ac:dyDescent="0.25">
      <c r="C566" s="1"/>
      <c r="D566" s="1"/>
      <c r="E566" s="1"/>
      <c r="F566" s="1"/>
      <c r="G566" s="1"/>
      <c r="H566" s="1"/>
      <c r="I566" s="1"/>
      <c r="J566" s="1"/>
      <c r="K566" s="1"/>
      <c r="L566" s="1"/>
    </row>
    <row r="567" spans="3:12" hidden="1" x14ac:dyDescent="0.25">
      <c r="C567" s="1"/>
      <c r="D567" s="1"/>
      <c r="E567" s="1"/>
      <c r="F567" s="1"/>
      <c r="G567" s="1"/>
      <c r="H567" s="1"/>
      <c r="I567" s="1"/>
      <c r="J567" s="1"/>
      <c r="K567" s="1"/>
      <c r="L567" s="1"/>
    </row>
    <row r="568" spans="3:12" hidden="1" x14ac:dyDescent="0.25">
      <c r="C568" s="1"/>
      <c r="D568" s="1"/>
      <c r="E568" s="1"/>
      <c r="F568" s="1"/>
      <c r="G568" s="1"/>
      <c r="H568" s="1"/>
      <c r="I568" s="1"/>
      <c r="J568" s="1"/>
      <c r="K568" s="1"/>
      <c r="L568" s="1"/>
    </row>
    <row r="569" spans="3:12" hidden="1" x14ac:dyDescent="0.25">
      <c r="C569" s="1"/>
      <c r="D569" s="1"/>
      <c r="E569" s="1"/>
      <c r="F569" s="1"/>
      <c r="G569" s="1"/>
      <c r="H569" s="1"/>
      <c r="I569" s="1"/>
      <c r="J569" s="1"/>
      <c r="K569" s="1"/>
      <c r="L569" s="1"/>
    </row>
    <row r="570" spans="3:12" hidden="1" x14ac:dyDescent="0.25">
      <c r="C570" s="1"/>
      <c r="D570" s="1"/>
      <c r="E570" s="1"/>
      <c r="F570" s="1"/>
      <c r="G570" s="1"/>
      <c r="H570" s="1"/>
      <c r="I570" s="1"/>
      <c r="J570" s="1"/>
      <c r="K570" s="1"/>
      <c r="L570" s="1"/>
    </row>
    <row r="571" spans="3:12" hidden="1" x14ac:dyDescent="0.25">
      <c r="C571" s="1"/>
      <c r="D571" s="1"/>
      <c r="E571" s="1"/>
      <c r="F571" s="1"/>
      <c r="G571" s="1"/>
      <c r="H571" s="1"/>
      <c r="I571" s="1"/>
      <c r="J571" s="1"/>
      <c r="K571" s="1"/>
      <c r="L571" s="1"/>
    </row>
    <row r="572" spans="3:12" hidden="1" x14ac:dyDescent="0.25">
      <c r="C572" s="1"/>
      <c r="D572" s="1"/>
      <c r="E572" s="1"/>
      <c r="F572" s="1"/>
      <c r="G572" s="1"/>
      <c r="H572" s="1"/>
      <c r="I572" s="1"/>
      <c r="J572" s="1"/>
      <c r="K572" s="1"/>
      <c r="L572" s="1"/>
    </row>
    <row r="573" spans="3:12" hidden="1" x14ac:dyDescent="0.25">
      <c r="C573" s="1"/>
      <c r="D573" s="1"/>
      <c r="E573" s="1"/>
      <c r="F573" s="1"/>
      <c r="G573" s="1"/>
      <c r="H573" s="1"/>
      <c r="I573" s="1"/>
      <c r="J573" s="1"/>
      <c r="K573" s="1"/>
      <c r="L573" s="1"/>
    </row>
    <row r="574" spans="3:12" hidden="1" x14ac:dyDescent="0.25">
      <c r="C574" s="1"/>
      <c r="D574" s="1"/>
      <c r="E574" s="1"/>
      <c r="F574" s="1"/>
      <c r="G574" s="1"/>
      <c r="H574" s="1"/>
      <c r="I574" s="1"/>
      <c r="J574" s="1"/>
      <c r="K574" s="1"/>
      <c r="L574" s="1"/>
    </row>
    <row r="575" spans="3:12" hidden="1" x14ac:dyDescent="0.25">
      <c r="C575" s="1"/>
      <c r="D575" s="1"/>
      <c r="E575" s="1"/>
      <c r="F575" s="1"/>
      <c r="G575" s="1"/>
      <c r="H575" s="1"/>
      <c r="I575" s="1"/>
      <c r="J575" s="1"/>
      <c r="K575" s="1"/>
      <c r="L575" s="1"/>
    </row>
    <row r="576" spans="3:12" hidden="1" x14ac:dyDescent="0.25">
      <c r="C576" s="1"/>
      <c r="D576" s="1"/>
      <c r="E576" s="1"/>
      <c r="F576" s="1"/>
      <c r="G576" s="1"/>
      <c r="H576" s="1"/>
      <c r="I576" s="1"/>
      <c r="J576" s="1"/>
      <c r="K576" s="1"/>
      <c r="L576" s="1"/>
    </row>
    <row r="577" spans="3:12" hidden="1" x14ac:dyDescent="0.25">
      <c r="C577" s="1"/>
      <c r="D577" s="1"/>
      <c r="E577" s="1"/>
      <c r="F577" s="1"/>
      <c r="G577" s="1"/>
      <c r="H577" s="1"/>
      <c r="I577" s="1"/>
      <c r="J577" s="1"/>
      <c r="K577" s="1"/>
      <c r="L577" s="1"/>
    </row>
    <row r="578" spans="3:12" hidden="1" x14ac:dyDescent="0.25">
      <c r="C578" s="1"/>
      <c r="D578" s="1"/>
      <c r="E578" s="1"/>
      <c r="F578" s="1"/>
      <c r="G578" s="1"/>
      <c r="H578" s="1"/>
      <c r="I578" s="1"/>
      <c r="J578" s="1"/>
      <c r="K578" s="1"/>
      <c r="L578" s="1"/>
    </row>
    <row r="579" spans="3:12" hidden="1" x14ac:dyDescent="0.25">
      <c r="C579" s="1"/>
      <c r="D579" s="1"/>
      <c r="E579" s="1"/>
      <c r="F579" s="1"/>
      <c r="G579" s="1"/>
      <c r="H579" s="1"/>
      <c r="I579" s="1"/>
      <c r="J579" s="1"/>
      <c r="K579" s="1"/>
      <c r="L579" s="1"/>
    </row>
    <row r="580" spans="3:12" hidden="1" x14ac:dyDescent="0.25">
      <c r="C580" s="1"/>
      <c r="D580" s="1"/>
      <c r="E580" s="1"/>
      <c r="F580" s="1"/>
      <c r="G580" s="1"/>
      <c r="H580" s="1"/>
      <c r="I580" s="1"/>
      <c r="J580" s="1"/>
      <c r="K580" s="1"/>
      <c r="L580" s="1"/>
    </row>
    <row r="581" spans="3:12" hidden="1" x14ac:dyDescent="0.25">
      <c r="C581" s="1"/>
      <c r="D581" s="1"/>
      <c r="E581" s="1"/>
      <c r="F581" s="1"/>
      <c r="G581" s="1"/>
      <c r="H581" s="1"/>
      <c r="I581" s="1"/>
      <c r="J581" s="1"/>
      <c r="K581" s="1"/>
      <c r="L581" s="1"/>
    </row>
    <row r="582" spans="3:12" hidden="1" x14ac:dyDescent="0.25">
      <c r="C582" s="1"/>
      <c r="D582" s="1"/>
      <c r="E582" s="1"/>
      <c r="F582" s="1"/>
      <c r="G582" s="1"/>
      <c r="H582" s="1"/>
      <c r="I582" s="1"/>
      <c r="J582" s="1"/>
      <c r="K582" s="1"/>
      <c r="L582" s="1"/>
    </row>
    <row r="583" spans="3:12" hidden="1" x14ac:dyDescent="0.25">
      <c r="C583" s="1"/>
      <c r="D583" s="1"/>
      <c r="E583" s="1"/>
      <c r="F583" s="1"/>
      <c r="G583" s="1"/>
      <c r="H583" s="1"/>
      <c r="I583" s="1"/>
      <c r="J583" s="1"/>
      <c r="K583" s="1"/>
      <c r="L583" s="1"/>
    </row>
    <row r="584" spans="3:12" hidden="1" x14ac:dyDescent="0.25">
      <c r="C584" s="1"/>
      <c r="D584" s="1"/>
      <c r="E584" s="1"/>
      <c r="F584" s="1"/>
      <c r="G584" s="1"/>
      <c r="H584" s="1"/>
      <c r="I584" s="1"/>
      <c r="J584" s="1"/>
      <c r="K584" s="1"/>
      <c r="L584" s="1"/>
    </row>
    <row r="585" spans="3:12" hidden="1" x14ac:dyDescent="0.25">
      <c r="C585" s="1"/>
      <c r="D585" s="1"/>
      <c r="E585" s="1"/>
      <c r="F585" s="1"/>
      <c r="G585" s="1"/>
      <c r="H585" s="1"/>
      <c r="I585" s="1"/>
      <c r="J585" s="1"/>
      <c r="K585" s="1"/>
      <c r="L585" s="1"/>
    </row>
    <row r="586" spans="3:12" hidden="1" x14ac:dyDescent="0.25">
      <c r="C586" s="1"/>
      <c r="D586" s="1"/>
      <c r="E586" s="1"/>
      <c r="F586" s="1"/>
      <c r="G586" s="1"/>
      <c r="H586" s="1"/>
      <c r="I586" s="1"/>
      <c r="J586" s="1"/>
      <c r="K586" s="1"/>
      <c r="L586" s="1"/>
    </row>
    <row r="587" spans="3:12" hidden="1" x14ac:dyDescent="0.25">
      <c r="C587" s="1"/>
      <c r="D587" s="1"/>
      <c r="E587" s="1"/>
      <c r="F587" s="1"/>
      <c r="G587" s="1"/>
      <c r="H587" s="1"/>
      <c r="I587" s="1"/>
      <c r="J587" s="1"/>
      <c r="K587" s="1"/>
      <c r="L587" s="1"/>
    </row>
    <row r="588" spans="3:12" hidden="1" x14ac:dyDescent="0.25">
      <c r="C588" s="1"/>
      <c r="D588" s="1"/>
      <c r="E588" s="1"/>
      <c r="F588" s="1"/>
      <c r="G588" s="1"/>
      <c r="H588" s="1"/>
      <c r="I588" s="1"/>
      <c r="J588" s="1"/>
      <c r="K588" s="1"/>
      <c r="L588" s="1"/>
    </row>
    <row r="589" spans="3:12" hidden="1" x14ac:dyDescent="0.25">
      <c r="C589" s="1"/>
      <c r="D589" s="1"/>
      <c r="E589" s="1"/>
      <c r="F589" s="1"/>
      <c r="G589" s="1"/>
      <c r="H589" s="1"/>
      <c r="I589" s="1"/>
      <c r="J589" s="1"/>
      <c r="K589" s="1"/>
      <c r="L589" s="1"/>
    </row>
    <row r="590" spans="3:12" hidden="1" x14ac:dyDescent="0.25"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pans="3:12" hidden="1" x14ac:dyDescent="0.25"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pans="3:12" hidden="1" x14ac:dyDescent="0.25"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593" spans="3:12" hidden="1" x14ac:dyDescent="0.25">
      <c r="C593" s="1"/>
      <c r="D593" s="1"/>
      <c r="E593" s="1"/>
      <c r="F593" s="1"/>
      <c r="G593" s="1"/>
      <c r="H593" s="1"/>
      <c r="I593" s="1"/>
      <c r="J593" s="1"/>
      <c r="K593" s="1"/>
      <c r="L593" s="1"/>
    </row>
    <row r="594" spans="3:12" hidden="1" x14ac:dyDescent="0.25">
      <c r="C594" s="1"/>
      <c r="D594" s="1"/>
      <c r="E594" s="1"/>
      <c r="F594" s="1"/>
      <c r="G594" s="1"/>
      <c r="H594" s="1"/>
      <c r="I594" s="1"/>
      <c r="J594" s="1"/>
      <c r="K594" s="1"/>
      <c r="L594" s="1"/>
    </row>
    <row r="595" spans="3:12" hidden="1" x14ac:dyDescent="0.25">
      <c r="C595" s="1"/>
      <c r="D595" s="1"/>
      <c r="E595" s="1"/>
      <c r="F595" s="1"/>
      <c r="G595" s="1"/>
      <c r="H595" s="1"/>
      <c r="I595" s="1"/>
      <c r="J595" s="1"/>
      <c r="K595" s="1"/>
      <c r="L595" s="1"/>
    </row>
    <row r="596" spans="3:12" hidden="1" x14ac:dyDescent="0.25">
      <c r="C596" s="1"/>
      <c r="D596" s="1"/>
      <c r="E596" s="1"/>
      <c r="F596" s="1"/>
      <c r="G596" s="1"/>
      <c r="H596" s="1"/>
      <c r="I596" s="1"/>
      <c r="J596" s="1"/>
      <c r="K596" s="1"/>
      <c r="L596" s="1"/>
    </row>
    <row r="597" spans="3:12" hidden="1" x14ac:dyDescent="0.25">
      <c r="C597" s="1"/>
      <c r="D597" s="1"/>
      <c r="E597" s="1"/>
      <c r="F597" s="1"/>
      <c r="G597" s="1"/>
      <c r="H597" s="1"/>
      <c r="I597" s="1"/>
      <c r="J597" s="1"/>
      <c r="K597" s="1"/>
      <c r="L597" s="1"/>
    </row>
    <row r="598" spans="3:12" hidden="1" x14ac:dyDescent="0.25">
      <c r="C598" s="1"/>
      <c r="D598" s="1"/>
      <c r="E598" s="1"/>
      <c r="F598" s="1"/>
      <c r="G598" s="1"/>
      <c r="H598" s="1"/>
      <c r="I598" s="1"/>
      <c r="J598" s="1"/>
      <c r="K598" s="1"/>
      <c r="L598" s="1"/>
    </row>
    <row r="599" spans="3:12" hidden="1" x14ac:dyDescent="0.25">
      <c r="C599" s="1"/>
      <c r="D599" s="1"/>
      <c r="E599" s="1"/>
      <c r="F599" s="1"/>
      <c r="G599" s="1"/>
      <c r="H599" s="1"/>
      <c r="I599" s="1"/>
      <c r="J599" s="1"/>
      <c r="K599" s="1"/>
      <c r="L599" s="1"/>
    </row>
    <row r="600" spans="3:12" hidden="1" x14ac:dyDescent="0.25">
      <c r="C600" s="1"/>
      <c r="D600" s="1"/>
      <c r="E600" s="1"/>
      <c r="F600" s="1"/>
      <c r="G600" s="1"/>
      <c r="H600" s="1"/>
      <c r="I600" s="1"/>
      <c r="J600" s="1"/>
      <c r="K600" s="1"/>
      <c r="L600" s="1"/>
    </row>
    <row r="601" spans="3:12" hidden="1" x14ac:dyDescent="0.25">
      <c r="C601" s="1"/>
      <c r="D601" s="1"/>
      <c r="E601" s="1"/>
      <c r="F601" s="1"/>
      <c r="G601" s="1"/>
      <c r="H601" s="1"/>
      <c r="I601" s="1"/>
      <c r="J601" s="1"/>
      <c r="K601" s="1"/>
      <c r="L601" s="1"/>
    </row>
    <row r="602" spans="3:12" hidden="1" x14ac:dyDescent="0.25">
      <c r="C602" s="1"/>
      <c r="D602" s="1"/>
      <c r="E602" s="1"/>
      <c r="F602" s="1"/>
      <c r="G602" s="1"/>
      <c r="H602" s="1"/>
      <c r="I602" s="1"/>
      <c r="J602" s="1"/>
      <c r="K602" s="1"/>
      <c r="L602" s="1"/>
    </row>
    <row r="603" spans="3:12" hidden="1" x14ac:dyDescent="0.25">
      <c r="C603" s="1"/>
      <c r="D603" s="1"/>
      <c r="E603" s="1"/>
      <c r="F603" s="1"/>
      <c r="G603" s="1"/>
      <c r="H603" s="1"/>
      <c r="I603" s="1"/>
      <c r="J603" s="1"/>
      <c r="K603" s="1"/>
      <c r="L603" s="1"/>
    </row>
    <row r="604" spans="3:12" hidden="1" x14ac:dyDescent="0.25">
      <c r="C604" s="1"/>
      <c r="D604" s="1"/>
      <c r="E604" s="1"/>
      <c r="F604" s="1"/>
      <c r="G604" s="1"/>
      <c r="H604" s="1"/>
      <c r="I604" s="1"/>
      <c r="J604" s="1"/>
      <c r="K604" s="1"/>
      <c r="L604" s="1"/>
    </row>
    <row r="605" spans="3:12" hidden="1" x14ac:dyDescent="0.25">
      <c r="C605" s="1"/>
      <c r="D605" s="1"/>
      <c r="E605" s="1"/>
      <c r="F605" s="1"/>
      <c r="G605" s="1"/>
      <c r="H605" s="1"/>
      <c r="I605" s="1"/>
      <c r="J605" s="1"/>
      <c r="K605" s="1"/>
      <c r="L605" s="1"/>
    </row>
    <row r="606" spans="3:12" hidden="1" x14ac:dyDescent="0.25">
      <c r="C606" s="1"/>
      <c r="D606" s="1"/>
      <c r="E606" s="1"/>
      <c r="F606" s="1"/>
      <c r="G606" s="1"/>
      <c r="H606" s="1"/>
      <c r="I606" s="1"/>
      <c r="J606" s="1"/>
      <c r="K606" s="1"/>
      <c r="L606" s="1"/>
    </row>
    <row r="607" spans="3:12" hidden="1" x14ac:dyDescent="0.25">
      <c r="C607" s="1"/>
      <c r="D607" s="1"/>
      <c r="E607" s="1"/>
      <c r="F607" s="1"/>
      <c r="G607" s="1"/>
      <c r="H607" s="1"/>
      <c r="I607" s="1"/>
      <c r="J607" s="1"/>
      <c r="K607" s="1"/>
      <c r="L607" s="1"/>
    </row>
    <row r="608" spans="3:12" hidden="1" x14ac:dyDescent="0.25">
      <c r="C608" s="1"/>
      <c r="D608" s="1"/>
      <c r="E608" s="1"/>
      <c r="F608" s="1"/>
      <c r="G608" s="1"/>
      <c r="H608" s="1"/>
      <c r="I608" s="1"/>
      <c r="J608" s="1"/>
      <c r="K608" s="1"/>
      <c r="L608" s="1"/>
    </row>
    <row r="609" spans="3:12" hidden="1" x14ac:dyDescent="0.25">
      <c r="C609" s="1"/>
      <c r="D609" s="1"/>
      <c r="E609" s="1"/>
      <c r="F609" s="1"/>
      <c r="G609" s="1"/>
      <c r="H609" s="1"/>
      <c r="I609" s="1"/>
      <c r="J609" s="1"/>
      <c r="K609" s="1"/>
      <c r="L609" s="1"/>
    </row>
    <row r="610" spans="3:12" hidden="1" x14ac:dyDescent="0.25">
      <c r="C610" s="1"/>
      <c r="D610" s="1"/>
      <c r="E610" s="1"/>
      <c r="F610" s="1"/>
      <c r="G610" s="1"/>
      <c r="H610" s="1"/>
      <c r="I610" s="1"/>
      <c r="J610" s="1"/>
      <c r="K610" s="1"/>
      <c r="L610" s="1"/>
    </row>
    <row r="611" spans="3:12" hidden="1" x14ac:dyDescent="0.25">
      <c r="C611" s="1"/>
      <c r="D611" s="1"/>
      <c r="E611" s="1"/>
      <c r="F611" s="1"/>
      <c r="G611" s="1"/>
      <c r="H611" s="1"/>
      <c r="I611" s="1"/>
      <c r="J611" s="1"/>
      <c r="K611" s="1"/>
      <c r="L611" s="1"/>
    </row>
    <row r="612" spans="3:12" hidden="1" x14ac:dyDescent="0.25">
      <c r="C612" s="1"/>
      <c r="D612" s="1"/>
      <c r="E612" s="1"/>
      <c r="F612" s="1"/>
      <c r="G612" s="1"/>
      <c r="H612" s="1"/>
      <c r="I612" s="1"/>
      <c r="J612" s="1"/>
      <c r="K612" s="1"/>
      <c r="L612" s="1"/>
    </row>
    <row r="613" spans="3:12" hidden="1" x14ac:dyDescent="0.25">
      <c r="C613" s="1"/>
      <c r="D613" s="1"/>
      <c r="E613" s="1"/>
      <c r="F613" s="1"/>
      <c r="G613" s="1"/>
      <c r="H613" s="1"/>
      <c r="I613" s="1"/>
      <c r="J613" s="1"/>
      <c r="K613" s="1"/>
      <c r="L613" s="1"/>
    </row>
    <row r="614" spans="3:12" hidden="1" x14ac:dyDescent="0.25">
      <c r="C614" s="1"/>
      <c r="D614" s="1"/>
      <c r="E614" s="1"/>
      <c r="F614" s="1"/>
      <c r="G614" s="1"/>
      <c r="H614" s="1"/>
      <c r="I614" s="1"/>
      <c r="J614" s="1"/>
      <c r="K614" s="1"/>
      <c r="L614" s="1"/>
    </row>
    <row r="615" spans="3:12" hidden="1" x14ac:dyDescent="0.25">
      <c r="C615" s="1"/>
      <c r="D615" s="1"/>
      <c r="E615" s="1"/>
      <c r="F615" s="1"/>
      <c r="G615" s="1"/>
      <c r="H615" s="1"/>
      <c r="I615" s="1"/>
      <c r="J615" s="1"/>
      <c r="K615" s="1"/>
      <c r="L615" s="1"/>
    </row>
    <row r="616" spans="3:12" hidden="1" x14ac:dyDescent="0.25">
      <c r="C616" s="1"/>
      <c r="D616" s="1"/>
      <c r="E616" s="1"/>
      <c r="F616" s="1"/>
      <c r="G616" s="1"/>
      <c r="H616" s="1"/>
      <c r="I616" s="1"/>
      <c r="J616" s="1"/>
      <c r="K616" s="1"/>
      <c r="L616" s="1"/>
    </row>
    <row r="617" spans="3:12" hidden="1" x14ac:dyDescent="0.25">
      <c r="C617" s="1"/>
      <c r="D617" s="1"/>
      <c r="E617" s="1"/>
      <c r="F617" s="1"/>
      <c r="G617" s="1"/>
      <c r="H617" s="1"/>
      <c r="I617" s="1"/>
      <c r="J617" s="1"/>
      <c r="K617" s="1"/>
      <c r="L617" s="1"/>
    </row>
    <row r="618" spans="3:12" hidden="1" x14ac:dyDescent="0.25">
      <c r="C618" s="1"/>
      <c r="D618" s="1"/>
      <c r="E618" s="1"/>
      <c r="F618" s="1"/>
      <c r="G618" s="1"/>
      <c r="H618" s="1"/>
      <c r="I618" s="1"/>
      <c r="J618" s="1"/>
      <c r="K618" s="1"/>
      <c r="L618" s="1"/>
    </row>
    <row r="619" spans="3:12" hidden="1" x14ac:dyDescent="0.25">
      <c r="C619" s="1"/>
      <c r="D619" s="1"/>
      <c r="E619" s="1"/>
      <c r="F619" s="1"/>
      <c r="G619" s="1"/>
      <c r="H619" s="1"/>
      <c r="I619" s="1"/>
      <c r="J619" s="1"/>
      <c r="K619" s="1"/>
      <c r="L619" s="1"/>
    </row>
    <row r="620" spans="3:12" hidden="1" x14ac:dyDescent="0.25">
      <c r="C620" s="1"/>
      <c r="D620" s="1"/>
      <c r="E620" s="1"/>
      <c r="F620" s="1"/>
      <c r="G620" s="1"/>
      <c r="H620" s="1"/>
      <c r="I620" s="1"/>
      <c r="J620" s="1"/>
      <c r="K620" s="1"/>
      <c r="L620" s="1"/>
    </row>
    <row r="621" spans="3:12" hidden="1" x14ac:dyDescent="0.25">
      <c r="C621" s="1"/>
      <c r="D621" s="1"/>
      <c r="E621" s="1"/>
      <c r="F621" s="1"/>
      <c r="G621" s="1"/>
      <c r="H621" s="1"/>
      <c r="I621" s="1"/>
      <c r="J621" s="1"/>
      <c r="K621" s="1"/>
      <c r="L621" s="1"/>
    </row>
    <row r="622" spans="3:12" hidden="1" x14ac:dyDescent="0.25">
      <c r="C622" s="1"/>
      <c r="D622" s="1"/>
      <c r="E622" s="1"/>
      <c r="F622" s="1"/>
      <c r="G622" s="1"/>
      <c r="H622" s="1"/>
      <c r="I622" s="1"/>
      <c r="J622" s="1"/>
      <c r="K622" s="1"/>
      <c r="L622" s="1"/>
    </row>
    <row r="623" spans="3:12" hidden="1" x14ac:dyDescent="0.25">
      <c r="C623" s="1"/>
      <c r="D623" s="1"/>
      <c r="E623" s="1"/>
      <c r="F623" s="1"/>
      <c r="G623" s="1"/>
      <c r="H623" s="1"/>
      <c r="I623" s="1"/>
      <c r="J623" s="1"/>
      <c r="K623" s="1"/>
      <c r="L623" s="1"/>
    </row>
    <row r="624" spans="3:12" hidden="1" x14ac:dyDescent="0.25">
      <c r="C624" s="1"/>
      <c r="D624" s="1"/>
      <c r="E624" s="1"/>
      <c r="F624" s="1"/>
      <c r="G624" s="1"/>
      <c r="H624" s="1"/>
      <c r="I624" s="1"/>
      <c r="J624" s="1"/>
      <c r="K624" s="1"/>
      <c r="L624" s="1"/>
    </row>
    <row r="625" spans="3:12" hidden="1" x14ac:dyDescent="0.25">
      <c r="C625" s="1"/>
      <c r="D625" s="1"/>
      <c r="E625" s="1"/>
      <c r="F625" s="1"/>
      <c r="G625" s="1"/>
      <c r="H625" s="1"/>
      <c r="I625" s="1"/>
      <c r="J625" s="1"/>
      <c r="K625" s="1"/>
      <c r="L625" s="1"/>
    </row>
    <row r="626" spans="3:12" hidden="1" x14ac:dyDescent="0.25">
      <c r="C626" s="1"/>
      <c r="D626" s="1"/>
      <c r="E626" s="1"/>
      <c r="F626" s="1"/>
      <c r="G626" s="1"/>
      <c r="H626" s="1"/>
      <c r="I626" s="1"/>
      <c r="J626" s="1"/>
      <c r="K626" s="1"/>
      <c r="L626" s="1"/>
    </row>
    <row r="627" spans="3:12" hidden="1" x14ac:dyDescent="0.25">
      <c r="C627" s="1"/>
      <c r="D627" s="1"/>
      <c r="E627" s="1"/>
      <c r="F627" s="1"/>
      <c r="G627" s="1"/>
      <c r="H627" s="1"/>
      <c r="I627" s="1"/>
      <c r="J627" s="1"/>
      <c r="K627" s="1"/>
      <c r="L627" s="1"/>
    </row>
    <row r="628" spans="3:12" hidden="1" x14ac:dyDescent="0.25">
      <c r="C628" s="1"/>
      <c r="D628" s="1"/>
      <c r="E628" s="1"/>
      <c r="F628" s="1"/>
      <c r="G628" s="1"/>
      <c r="H628" s="1"/>
      <c r="I628" s="1"/>
      <c r="J628" s="1"/>
      <c r="K628" s="1"/>
      <c r="L628" s="1"/>
    </row>
    <row r="629" spans="3:12" hidden="1" x14ac:dyDescent="0.25">
      <c r="C629" s="1"/>
      <c r="D629" s="1"/>
      <c r="E629" s="1"/>
      <c r="F629" s="1"/>
      <c r="G629" s="1"/>
      <c r="H629" s="1"/>
      <c r="I629" s="1"/>
      <c r="J629" s="1"/>
      <c r="K629" s="1"/>
      <c r="L629" s="1"/>
    </row>
    <row r="630" spans="3:12" hidden="1" x14ac:dyDescent="0.25">
      <c r="C630" s="1"/>
      <c r="D630" s="1"/>
      <c r="E630" s="1"/>
      <c r="F630" s="1"/>
      <c r="G630" s="1"/>
      <c r="H630" s="1"/>
      <c r="I630" s="1"/>
      <c r="J630" s="1"/>
      <c r="K630" s="1"/>
      <c r="L630" s="1"/>
    </row>
    <row r="631" spans="3:12" hidden="1" x14ac:dyDescent="0.25">
      <c r="C631" s="1"/>
      <c r="D631" s="1"/>
      <c r="E631" s="1"/>
      <c r="F631" s="1"/>
      <c r="G631" s="1"/>
      <c r="H631" s="1"/>
      <c r="I631" s="1"/>
      <c r="J631" s="1"/>
      <c r="K631" s="1"/>
      <c r="L631" s="1"/>
    </row>
    <row r="632" spans="3:12" hidden="1" x14ac:dyDescent="0.25">
      <c r="C632" s="1"/>
      <c r="D632" s="1"/>
      <c r="E632" s="1"/>
      <c r="F632" s="1"/>
      <c r="G632" s="1"/>
      <c r="H632" s="1"/>
      <c r="I632" s="1"/>
      <c r="J632" s="1"/>
      <c r="K632" s="1"/>
      <c r="L632" s="1"/>
    </row>
    <row r="633" spans="3:12" hidden="1" x14ac:dyDescent="0.25">
      <c r="C633" s="1"/>
      <c r="D633" s="1"/>
      <c r="E633" s="1"/>
      <c r="F633" s="1"/>
      <c r="G633" s="1"/>
      <c r="H633" s="1"/>
      <c r="I633" s="1"/>
      <c r="J633" s="1"/>
      <c r="K633" s="1"/>
      <c r="L633" s="1"/>
    </row>
    <row r="634" spans="3:12" hidden="1" x14ac:dyDescent="0.25">
      <c r="C634" s="1"/>
      <c r="D634" s="1"/>
      <c r="E634" s="1"/>
      <c r="F634" s="1"/>
      <c r="G634" s="1"/>
      <c r="H634" s="1"/>
      <c r="I634" s="1"/>
      <c r="J634" s="1"/>
      <c r="K634" s="1"/>
      <c r="L634" s="1"/>
    </row>
    <row r="635" spans="3:12" hidden="1" x14ac:dyDescent="0.25">
      <c r="C635" s="1"/>
      <c r="D635" s="1"/>
      <c r="E635" s="1"/>
      <c r="F635" s="1"/>
      <c r="G635" s="1"/>
      <c r="H635" s="1"/>
      <c r="I635" s="1"/>
      <c r="J635" s="1"/>
      <c r="K635" s="1"/>
      <c r="L635" s="1"/>
    </row>
    <row r="636" spans="3:12" hidden="1" x14ac:dyDescent="0.25">
      <c r="C636" s="1"/>
      <c r="D636" s="1"/>
      <c r="E636" s="1"/>
      <c r="F636" s="1"/>
      <c r="G636" s="1"/>
      <c r="H636" s="1"/>
      <c r="I636" s="1"/>
      <c r="J636" s="1"/>
      <c r="K636" s="1"/>
      <c r="L636" s="1"/>
    </row>
    <row r="637" spans="3:12" hidden="1" x14ac:dyDescent="0.25">
      <c r="C637" s="1"/>
      <c r="D637" s="1"/>
      <c r="E637" s="1"/>
      <c r="F637" s="1"/>
      <c r="G637" s="1"/>
      <c r="H637" s="1"/>
      <c r="I637" s="1"/>
      <c r="J637" s="1"/>
      <c r="K637" s="1"/>
      <c r="L637" s="1"/>
    </row>
    <row r="638" spans="3:12" hidden="1" x14ac:dyDescent="0.25">
      <c r="C638" s="1"/>
      <c r="D638" s="1"/>
      <c r="E638" s="1"/>
      <c r="F638" s="1"/>
      <c r="G638" s="1"/>
      <c r="H638" s="1"/>
      <c r="I638" s="1"/>
      <c r="J638" s="1"/>
      <c r="K638" s="1"/>
      <c r="L638" s="1"/>
    </row>
    <row r="639" spans="3:12" hidden="1" x14ac:dyDescent="0.25">
      <c r="C639" s="1"/>
      <c r="D639" s="1"/>
      <c r="E639" s="1"/>
      <c r="F639" s="1"/>
      <c r="G639" s="1"/>
      <c r="H639" s="1"/>
      <c r="I639" s="1"/>
      <c r="J639" s="1"/>
      <c r="K639" s="1"/>
      <c r="L639" s="1"/>
    </row>
    <row r="640" spans="3:12" hidden="1" x14ac:dyDescent="0.25">
      <c r="C640" s="1"/>
      <c r="D640" s="1"/>
      <c r="E640" s="1"/>
      <c r="F640" s="1"/>
      <c r="G640" s="1"/>
      <c r="H640" s="1"/>
      <c r="I640" s="1"/>
      <c r="J640" s="1"/>
      <c r="K640" s="1"/>
      <c r="L640" s="1"/>
    </row>
    <row r="641" spans="3:12" hidden="1" x14ac:dyDescent="0.25">
      <c r="C641" s="1"/>
      <c r="D641" s="1"/>
      <c r="E641" s="1"/>
      <c r="F641" s="1"/>
      <c r="G641" s="1"/>
      <c r="H641" s="1"/>
      <c r="I641" s="1"/>
      <c r="J641" s="1"/>
      <c r="K641" s="1"/>
      <c r="L641" s="1"/>
    </row>
    <row r="642" spans="3:12" hidden="1" x14ac:dyDescent="0.25">
      <c r="C642" s="1"/>
      <c r="D642" s="1"/>
      <c r="E642" s="1"/>
      <c r="F642" s="1"/>
      <c r="G642" s="1"/>
      <c r="H642" s="1"/>
      <c r="I642" s="1"/>
      <c r="J642" s="1"/>
      <c r="K642" s="1"/>
      <c r="L642" s="1"/>
    </row>
    <row r="643" spans="3:12" hidden="1" x14ac:dyDescent="0.25">
      <c r="C643" s="1"/>
      <c r="D643" s="1"/>
      <c r="E643" s="1"/>
      <c r="F643" s="1"/>
      <c r="G643" s="1"/>
      <c r="H643" s="1"/>
      <c r="I643" s="1"/>
      <c r="J643" s="1"/>
      <c r="K643" s="1"/>
      <c r="L643" s="1"/>
    </row>
    <row r="644" spans="3:12" hidden="1" x14ac:dyDescent="0.25">
      <c r="C644" s="1"/>
      <c r="D644" s="1"/>
      <c r="E644" s="1"/>
      <c r="F644" s="1"/>
      <c r="G644" s="1"/>
      <c r="H644" s="1"/>
      <c r="I644" s="1"/>
      <c r="J644" s="1"/>
      <c r="K644" s="1"/>
      <c r="L644" s="1"/>
    </row>
    <row r="645" spans="3:12" hidden="1" x14ac:dyDescent="0.25">
      <c r="C645" s="1"/>
      <c r="D645" s="1"/>
      <c r="E645" s="1"/>
      <c r="F645" s="1"/>
      <c r="G645" s="1"/>
      <c r="H645" s="1"/>
      <c r="I645" s="1"/>
      <c r="J645" s="1"/>
      <c r="K645" s="1"/>
      <c r="L645" s="1"/>
    </row>
    <row r="646" spans="3:12" hidden="1" x14ac:dyDescent="0.25">
      <c r="C646" s="1"/>
      <c r="D646" s="1"/>
      <c r="E646" s="1"/>
      <c r="F646" s="1"/>
      <c r="G646" s="1"/>
      <c r="H646" s="1"/>
      <c r="I646" s="1"/>
      <c r="J646" s="1"/>
      <c r="K646" s="1"/>
      <c r="L646" s="1"/>
    </row>
    <row r="647" spans="3:12" hidden="1" x14ac:dyDescent="0.25">
      <c r="C647" s="1"/>
      <c r="D647" s="1"/>
      <c r="E647" s="1"/>
      <c r="F647" s="1"/>
      <c r="G647" s="1"/>
      <c r="H647" s="1"/>
      <c r="I647" s="1"/>
      <c r="J647" s="1"/>
      <c r="K647" s="1"/>
      <c r="L647" s="1"/>
    </row>
    <row r="648" spans="3:12" hidden="1" x14ac:dyDescent="0.25">
      <c r="C648" s="1"/>
      <c r="D648" s="1"/>
      <c r="E648" s="1"/>
      <c r="F648" s="1"/>
      <c r="G648" s="1"/>
      <c r="H648" s="1"/>
      <c r="I648" s="1"/>
      <c r="J648" s="1"/>
      <c r="K648" s="1"/>
      <c r="L648" s="1"/>
    </row>
    <row r="649" spans="3:12" hidden="1" x14ac:dyDescent="0.25">
      <c r="C649" s="1"/>
      <c r="D649" s="1"/>
      <c r="E649" s="1"/>
      <c r="F649" s="1"/>
      <c r="G649" s="1"/>
      <c r="H649" s="1"/>
      <c r="I649" s="1"/>
      <c r="J649" s="1"/>
      <c r="K649" s="1"/>
      <c r="L649" s="1"/>
    </row>
    <row r="650" spans="3:12" hidden="1" x14ac:dyDescent="0.25">
      <c r="C650" s="1"/>
      <c r="D650" s="1"/>
      <c r="E650" s="1"/>
      <c r="F650" s="1"/>
      <c r="G650" s="1"/>
      <c r="H650" s="1"/>
      <c r="I650" s="1"/>
      <c r="J650" s="1"/>
      <c r="K650" s="1"/>
      <c r="L650" s="1"/>
    </row>
    <row r="651" spans="3:12" hidden="1" x14ac:dyDescent="0.25">
      <c r="C651" s="1"/>
      <c r="D651" s="1"/>
      <c r="E651" s="1"/>
      <c r="F651" s="1"/>
      <c r="G651" s="1"/>
      <c r="H651" s="1"/>
      <c r="I651" s="1"/>
      <c r="J651" s="1"/>
      <c r="K651" s="1"/>
      <c r="L651" s="1"/>
    </row>
    <row r="652" spans="3:12" hidden="1" x14ac:dyDescent="0.25">
      <c r="C652" s="1"/>
      <c r="D652" s="1"/>
      <c r="E652" s="1"/>
      <c r="F652" s="1"/>
      <c r="G652" s="1"/>
      <c r="H652" s="1"/>
      <c r="I652" s="1"/>
      <c r="J652" s="1"/>
      <c r="K652" s="1"/>
      <c r="L652" s="1"/>
    </row>
    <row r="653" spans="3:12" hidden="1" x14ac:dyDescent="0.25">
      <c r="C653" s="1"/>
      <c r="D653" s="1"/>
      <c r="E653" s="1"/>
      <c r="F653" s="1"/>
      <c r="G653" s="1"/>
      <c r="H653" s="1"/>
      <c r="I653" s="1"/>
      <c r="J653" s="1"/>
      <c r="K653" s="1"/>
      <c r="L653" s="1"/>
    </row>
    <row r="654" spans="3:12" hidden="1" x14ac:dyDescent="0.25">
      <c r="C654" s="1"/>
      <c r="D654" s="1"/>
      <c r="E654" s="1"/>
      <c r="F654" s="1"/>
      <c r="G654" s="1"/>
      <c r="H654" s="1"/>
      <c r="I654" s="1"/>
      <c r="J654" s="1"/>
      <c r="K654" s="1"/>
      <c r="L654" s="1"/>
    </row>
    <row r="655" spans="3:12" hidden="1" x14ac:dyDescent="0.25">
      <c r="C655" s="1"/>
      <c r="D655" s="1"/>
      <c r="E655" s="1"/>
      <c r="F655" s="1"/>
      <c r="G655" s="1"/>
      <c r="H655" s="1"/>
      <c r="I655" s="1"/>
      <c r="J655" s="1"/>
      <c r="K655" s="1"/>
      <c r="L655" s="1"/>
    </row>
    <row r="656" spans="3:12" hidden="1" x14ac:dyDescent="0.25">
      <c r="C656" s="1"/>
      <c r="D656" s="1"/>
      <c r="E656" s="1"/>
      <c r="F656" s="1"/>
      <c r="G656" s="1"/>
      <c r="H656" s="1"/>
      <c r="I656" s="1"/>
      <c r="J656" s="1"/>
      <c r="K656" s="1"/>
      <c r="L656" s="1"/>
    </row>
    <row r="657" spans="3:12" hidden="1" x14ac:dyDescent="0.25">
      <c r="C657" s="1"/>
      <c r="D657" s="1"/>
      <c r="E657" s="1"/>
      <c r="F657" s="1"/>
      <c r="G657" s="1"/>
      <c r="H657" s="1"/>
      <c r="I657" s="1"/>
      <c r="J657" s="1"/>
      <c r="K657" s="1"/>
      <c r="L657" s="1"/>
    </row>
    <row r="658" spans="3:12" hidden="1" x14ac:dyDescent="0.25">
      <c r="C658" s="1"/>
      <c r="D658" s="1"/>
      <c r="E658" s="1"/>
      <c r="F658" s="1"/>
      <c r="G658" s="1"/>
      <c r="H658" s="1"/>
      <c r="I658" s="1"/>
      <c r="J658" s="1"/>
      <c r="K658" s="1"/>
      <c r="L658" s="1"/>
    </row>
    <row r="659" spans="3:12" hidden="1" x14ac:dyDescent="0.25">
      <c r="C659" s="1"/>
      <c r="D659" s="1"/>
      <c r="E659" s="1"/>
      <c r="F659" s="1"/>
      <c r="G659" s="1"/>
      <c r="H659" s="1"/>
      <c r="I659" s="1"/>
      <c r="J659" s="1"/>
      <c r="K659" s="1"/>
      <c r="L659" s="1"/>
    </row>
    <row r="660" spans="3:12" hidden="1" x14ac:dyDescent="0.25">
      <c r="C660" s="1"/>
      <c r="D660" s="1"/>
      <c r="E660" s="1"/>
      <c r="F660" s="1"/>
      <c r="G660" s="1"/>
      <c r="H660" s="1"/>
      <c r="I660" s="1"/>
      <c r="J660" s="1"/>
      <c r="K660" s="1"/>
      <c r="L660" s="1"/>
    </row>
    <row r="661" spans="3:12" hidden="1" x14ac:dyDescent="0.25">
      <c r="C661" s="1"/>
      <c r="D661" s="1"/>
      <c r="E661" s="1"/>
      <c r="F661" s="1"/>
      <c r="G661" s="1"/>
      <c r="H661" s="1"/>
      <c r="I661" s="1"/>
      <c r="J661" s="1"/>
      <c r="K661" s="1"/>
      <c r="L661" s="1"/>
    </row>
    <row r="662" spans="3:12" hidden="1" x14ac:dyDescent="0.25">
      <c r="C662" s="1"/>
      <c r="D662" s="1"/>
      <c r="E662" s="1"/>
      <c r="F662" s="1"/>
      <c r="G662" s="1"/>
      <c r="H662" s="1"/>
      <c r="I662" s="1"/>
      <c r="J662" s="1"/>
      <c r="K662" s="1"/>
      <c r="L662" s="1"/>
    </row>
    <row r="663" spans="3:12" hidden="1" x14ac:dyDescent="0.25">
      <c r="C663" s="1"/>
      <c r="D663" s="1"/>
      <c r="E663" s="1"/>
      <c r="F663" s="1"/>
      <c r="G663" s="1"/>
      <c r="H663" s="1"/>
      <c r="I663" s="1"/>
      <c r="J663" s="1"/>
      <c r="K663" s="1"/>
      <c r="L663" s="1"/>
    </row>
    <row r="664" spans="3:12" hidden="1" x14ac:dyDescent="0.25">
      <c r="C664" s="1"/>
      <c r="D664" s="1"/>
      <c r="E664" s="1"/>
      <c r="F664" s="1"/>
      <c r="G664" s="1"/>
      <c r="H664" s="1"/>
      <c r="I664" s="1"/>
      <c r="J664" s="1"/>
      <c r="K664" s="1"/>
      <c r="L664" s="1"/>
    </row>
    <row r="665" spans="3:12" hidden="1" x14ac:dyDescent="0.25">
      <c r="C665" s="1"/>
      <c r="D665" s="1"/>
      <c r="E665" s="1"/>
      <c r="F665" s="1"/>
      <c r="G665" s="1"/>
      <c r="H665" s="1"/>
      <c r="I665" s="1"/>
      <c r="J665" s="1"/>
      <c r="K665" s="1"/>
      <c r="L665" s="1"/>
    </row>
    <row r="666" spans="3:12" hidden="1" x14ac:dyDescent="0.25">
      <c r="C666" s="1"/>
      <c r="D666" s="1"/>
      <c r="E666" s="1"/>
      <c r="F666" s="1"/>
      <c r="G666" s="1"/>
      <c r="H666" s="1"/>
      <c r="I666" s="1"/>
      <c r="J666" s="1"/>
      <c r="K666" s="1"/>
      <c r="L666" s="1"/>
    </row>
    <row r="667" spans="3:12" hidden="1" x14ac:dyDescent="0.25">
      <c r="C667" s="1"/>
      <c r="D667" s="1"/>
      <c r="E667" s="1"/>
      <c r="F667" s="1"/>
      <c r="G667" s="1"/>
      <c r="H667" s="1"/>
      <c r="I667" s="1"/>
      <c r="J667" s="1"/>
      <c r="K667" s="1"/>
      <c r="L667" s="1"/>
    </row>
    <row r="668" spans="3:12" hidden="1" x14ac:dyDescent="0.25">
      <c r="C668" s="1"/>
      <c r="D668" s="1"/>
      <c r="E668" s="1"/>
      <c r="F668" s="1"/>
      <c r="G668" s="1"/>
      <c r="H668" s="1"/>
      <c r="I668" s="1"/>
      <c r="J668" s="1"/>
      <c r="K668" s="1"/>
      <c r="L668" s="1"/>
    </row>
    <row r="669" spans="3:12" hidden="1" x14ac:dyDescent="0.25">
      <c r="C669" s="1"/>
      <c r="D669" s="1"/>
      <c r="E669" s="1"/>
      <c r="F669" s="1"/>
      <c r="G669" s="1"/>
      <c r="H669" s="1"/>
      <c r="I669" s="1"/>
      <c r="J669" s="1"/>
      <c r="K669" s="1"/>
      <c r="L669" s="1"/>
    </row>
    <row r="670" spans="3:12" hidden="1" x14ac:dyDescent="0.25">
      <c r="C670" s="1"/>
      <c r="D670" s="1"/>
      <c r="E670" s="1"/>
      <c r="F670" s="1"/>
      <c r="G670" s="1"/>
      <c r="H670" s="1"/>
      <c r="I670" s="1"/>
      <c r="J670" s="1"/>
      <c r="K670" s="1"/>
      <c r="L670" s="1"/>
    </row>
    <row r="671" spans="3:12" hidden="1" x14ac:dyDescent="0.25">
      <c r="C671" s="1"/>
      <c r="D671" s="1"/>
      <c r="E671" s="1"/>
      <c r="F671" s="1"/>
      <c r="G671" s="1"/>
      <c r="H671" s="1"/>
      <c r="I671" s="1"/>
      <c r="J671" s="1"/>
      <c r="K671" s="1"/>
      <c r="L671" s="1"/>
    </row>
    <row r="672" spans="3:12" hidden="1" x14ac:dyDescent="0.25">
      <c r="C672" s="1"/>
      <c r="D672" s="1"/>
      <c r="E672" s="1"/>
      <c r="F672" s="1"/>
      <c r="G672" s="1"/>
      <c r="H672" s="1"/>
      <c r="I672" s="1"/>
      <c r="J672" s="1"/>
      <c r="K672" s="1"/>
      <c r="L672" s="1"/>
    </row>
    <row r="673" spans="3:12" hidden="1" x14ac:dyDescent="0.25">
      <c r="C673" s="1"/>
      <c r="D673" s="1"/>
      <c r="E673" s="1"/>
      <c r="F673" s="1"/>
      <c r="G673" s="1"/>
      <c r="H673" s="1"/>
      <c r="I673" s="1"/>
      <c r="J673" s="1"/>
      <c r="K673" s="1"/>
      <c r="L673" s="1"/>
    </row>
    <row r="674" spans="3:12" hidden="1" x14ac:dyDescent="0.25">
      <c r="C674" s="1"/>
      <c r="D674" s="1"/>
      <c r="E674" s="1"/>
      <c r="F674" s="1"/>
      <c r="G674" s="1"/>
      <c r="H674" s="1"/>
      <c r="I674" s="1"/>
      <c r="J674" s="1"/>
      <c r="K674" s="1"/>
      <c r="L674" s="1"/>
    </row>
    <row r="675" spans="3:12" hidden="1" x14ac:dyDescent="0.25">
      <c r="C675" s="1"/>
      <c r="D675" s="1"/>
      <c r="E675" s="1"/>
      <c r="F675" s="1"/>
      <c r="G675" s="1"/>
      <c r="H675" s="1"/>
      <c r="I675" s="1"/>
      <c r="J675" s="1"/>
      <c r="K675" s="1"/>
      <c r="L675" s="1"/>
    </row>
    <row r="676" spans="3:12" hidden="1" x14ac:dyDescent="0.25">
      <c r="C676" s="1"/>
      <c r="D676" s="1"/>
      <c r="E676" s="1"/>
      <c r="F676" s="1"/>
      <c r="G676" s="1"/>
      <c r="H676" s="1"/>
      <c r="I676" s="1"/>
      <c r="J676" s="1"/>
      <c r="K676" s="1"/>
      <c r="L676" s="1"/>
    </row>
    <row r="677" spans="3:12" hidden="1" x14ac:dyDescent="0.25">
      <c r="C677" s="1"/>
      <c r="D677" s="1"/>
      <c r="E677" s="1"/>
      <c r="F677" s="1"/>
      <c r="G677" s="1"/>
      <c r="H677" s="1"/>
      <c r="I677" s="1"/>
      <c r="J677" s="1"/>
      <c r="K677" s="1"/>
      <c r="L677" s="1"/>
    </row>
    <row r="678" spans="3:12" hidden="1" x14ac:dyDescent="0.25">
      <c r="C678" s="1"/>
      <c r="D678" s="1"/>
      <c r="E678" s="1"/>
      <c r="F678" s="1"/>
      <c r="G678" s="1"/>
      <c r="H678" s="1"/>
      <c r="I678" s="1"/>
      <c r="J678" s="1"/>
      <c r="K678" s="1"/>
      <c r="L678" s="1"/>
    </row>
    <row r="679" spans="3:12" hidden="1" x14ac:dyDescent="0.25">
      <c r="C679" s="1"/>
      <c r="D679" s="1"/>
      <c r="E679" s="1"/>
      <c r="F679" s="1"/>
      <c r="G679" s="1"/>
      <c r="H679" s="1"/>
      <c r="I679" s="1"/>
      <c r="J679" s="1"/>
      <c r="K679" s="1"/>
      <c r="L679" s="1"/>
    </row>
    <row r="680" spans="3:12" hidden="1" x14ac:dyDescent="0.25">
      <c r="C680" s="1"/>
      <c r="D680" s="1"/>
      <c r="E680" s="1"/>
      <c r="F680" s="1"/>
      <c r="G680" s="1"/>
      <c r="H680" s="1"/>
      <c r="I680" s="1"/>
      <c r="J680" s="1"/>
      <c r="K680" s="1"/>
      <c r="L680" s="1"/>
    </row>
    <row r="681" spans="3:12" hidden="1" x14ac:dyDescent="0.25">
      <c r="C681" s="1"/>
      <c r="D681" s="1"/>
      <c r="E681" s="1"/>
      <c r="F681" s="1"/>
      <c r="G681" s="1"/>
      <c r="H681" s="1"/>
      <c r="I681" s="1"/>
      <c r="J681" s="1"/>
      <c r="K681" s="1"/>
      <c r="L681" s="1"/>
    </row>
    <row r="682" spans="3:12" hidden="1" x14ac:dyDescent="0.25">
      <c r="C682" s="1"/>
      <c r="D682" s="1"/>
      <c r="E682" s="1"/>
      <c r="F682" s="1"/>
      <c r="G682" s="1"/>
      <c r="H682" s="1"/>
      <c r="I682" s="1"/>
      <c r="J682" s="1"/>
      <c r="K682" s="1"/>
      <c r="L682" s="1"/>
    </row>
    <row r="683" spans="3:12" hidden="1" x14ac:dyDescent="0.25">
      <c r="C683" s="1"/>
      <c r="D683" s="1"/>
      <c r="E683" s="1"/>
      <c r="F683" s="1"/>
      <c r="G683" s="1"/>
      <c r="H683" s="1"/>
      <c r="I683" s="1"/>
      <c r="J683" s="1"/>
      <c r="K683" s="1"/>
      <c r="L683" s="1"/>
    </row>
    <row r="684" spans="3:12" hidden="1" x14ac:dyDescent="0.25">
      <c r="C684" s="1"/>
      <c r="D684" s="1"/>
      <c r="E684" s="1"/>
      <c r="F684" s="1"/>
      <c r="G684" s="1"/>
      <c r="H684" s="1"/>
      <c r="I684" s="1"/>
      <c r="J684" s="1"/>
      <c r="K684" s="1"/>
      <c r="L684" s="1"/>
    </row>
    <row r="685" spans="3:12" hidden="1" x14ac:dyDescent="0.25">
      <c r="C685" s="1"/>
      <c r="D685" s="1"/>
      <c r="E685" s="1"/>
      <c r="F685" s="1"/>
      <c r="G685" s="1"/>
      <c r="H685" s="1"/>
      <c r="I685" s="1"/>
      <c r="J685" s="1"/>
      <c r="K685" s="1"/>
      <c r="L685" s="1"/>
    </row>
    <row r="686" spans="3:12" hidden="1" x14ac:dyDescent="0.25">
      <c r="C686" s="1"/>
      <c r="D686" s="1"/>
      <c r="E686" s="1"/>
      <c r="F686" s="1"/>
      <c r="G686" s="1"/>
      <c r="H686" s="1"/>
      <c r="I686" s="1"/>
      <c r="J686" s="1"/>
      <c r="K686" s="1"/>
      <c r="L686" s="1"/>
    </row>
    <row r="687" spans="3:12" hidden="1" x14ac:dyDescent="0.25">
      <c r="C687" s="1"/>
      <c r="D687" s="1"/>
      <c r="E687" s="1"/>
      <c r="F687" s="1"/>
      <c r="G687" s="1"/>
      <c r="H687" s="1"/>
      <c r="I687" s="1"/>
      <c r="J687" s="1"/>
      <c r="K687" s="1"/>
      <c r="L687" s="1"/>
    </row>
    <row r="688" spans="3:12" hidden="1" x14ac:dyDescent="0.25">
      <c r="C688" s="1"/>
      <c r="D688" s="1"/>
      <c r="E688" s="1"/>
      <c r="F688" s="1"/>
      <c r="G688" s="1"/>
      <c r="H688" s="1"/>
      <c r="I688" s="1"/>
      <c r="J688" s="1"/>
      <c r="K688" s="1"/>
      <c r="L688" s="1"/>
    </row>
    <row r="689" spans="3:12" hidden="1" x14ac:dyDescent="0.25">
      <c r="C689" s="1"/>
      <c r="D689" s="1"/>
      <c r="E689" s="1"/>
      <c r="F689" s="1"/>
      <c r="G689" s="1"/>
      <c r="H689" s="1"/>
      <c r="I689" s="1"/>
      <c r="J689" s="1"/>
      <c r="K689" s="1"/>
      <c r="L689" s="1"/>
    </row>
    <row r="690" spans="3:12" hidden="1" x14ac:dyDescent="0.25">
      <c r="C690" s="1"/>
      <c r="D690" s="1"/>
      <c r="E690" s="1"/>
      <c r="F690" s="1"/>
      <c r="G690" s="1"/>
      <c r="H690" s="1"/>
      <c r="I690" s="1"/>
      <c r="J690" s="1"/>
      <c r="K690" s="1"/>
      <c r="L690" s="1"/>
    </row>
    <row r="691" spans="3:12" hidden="1" x14ac:dyDescent="0.25">
      <c r="C691" s="1"/>
      <c r="D691" s="1"/>
      <c r="E691" s="1"/>
      <c r="F691" s="1"/>
      <c r="G691" s="1"/>
      <c r="H691" s="1"/>
      <c r="I691" s="1"/>
      <c r="J691" s="1"/>
      <c r="K691" s="1"/>
      <c r="L691" s="1"/>
    </row>
    <row r="692" spans="3:12" hidden="1" x14ac:dyDescent="0.25">
      <c r="C692" s="1"/>
      <c r="D692" s="1"/>
      <c r="E692" s="1"/>
      <c r="F692" s="1"/>
      <c r="G692" s="1"/>
      <c r="H692" s="1"/>
      <c r="I692" s="1"/>
      <c r="J692" s="1"/>
      <c r="K692" s="1"/>
      <c r="L692" s="1"/>
    </row>
    <row r="693" spans="3:12" hidden="1" x14ac:dyDescent="0.25">
      <c r="C693" s="1"/>
      <c r="D693" s="1"/>
      <c r="E693" s="1"/>
      <c r="F693" s="1"/>
      <c r="G693" s="1"/>
      <c r="H693" s="1"/>
      <c r="I693" s="1"/>
      <c r="J693" s="1"/>
      <c r="K693" s="1"/>
      <c r="L693" s="1"/>
    </row>
    <row r="694" spans="3:12" hidden="1" x14ac:dyDescent="0.25">
      <c r="C694" s="1"/>
      <c r="D694" s="1"/>
      <c r="E694" s="1"/>
      <c r="F694" s="1"/>
      <c r="G694" s="1"/>
      <c r="H694" s="1"/>
      <c r="I694" s="1"/>
      <c r="J694" s="1"/>
      <c r="K694" s="1"/>
      <c r="L694" s="1"/>
    </row>
    <row r="695" spans="3:12" hidden="1" x14ac:dyDescent="0.25">
      <c r="C695" s="1"/>
      <c r="D695" s="1"/>
      <c r="E695" s="1"/>
      <c r="F695" s="1"/>
      <c r="G695" s="1"/>
      <c r="H695" s="1"/>
      <c r="I695" s="1"/>
      <c r="J695" s="1"/>
      <c r="K695" s="1"/>
      <c r="L695" s="1"/>
    </row>
    <row r="696" spans="3:12" hidden="1" x14ac:dyDescent="0.25">
      <c r="C696" s="1"/>
      <c r="D696" s="1"/>
      <c r="E696" s="1"/>
      <c r="F696" s="1"/>
      <c r="G696" s="1"/>
      <c r="H696" s="1"/>
      <c r="I696" s="1"/>
      <c r="J696" s="1"/>
      <c r="K696" s="1"/>
      <c r="L696" s="1"/>
    </row>
    <row r="697" spans="3:12" hidden="1" x14ac:dyDescent="0.25">
      <c r="C697" s="1"/>
      <c r="D697" s="1"/>
      <c r="E697" s="1"/>
      <c r="F697" s="1"/>
      <c r="G697" s="1"/>
      <c r="H697" s="1"/>
      <c r="I697" s="1"/>
      <c r="J697" s="1"/>
      <c r="K697" s="1"/>
      <c r="L697" s="1"/>
    </row>
    <row r="698" spans="3:12" hidden="1" x14ac:dyDescent="0.25">
      <c r="C698" s="1"/>
      <c r="D698" s="1"/>
      <c r="E698" s="1"/>
      <c r="F698" s="1"/>
      <c r="G698" s="1"/>
      <c r="H698" s="1"/>
      <c r="I698" s="1"/>
      <c r="J698" s="1"/>
      <c r="K698" s="1"/>
      <c r="L698" s="1"/>
    </row>
    <row r="699" spans="3:12" hidden="1" x14ac:dyDescent="0.25">
      <c r="C699" s="1"/>
      <c r="D699" s="1"/>
      <c r="E699" s="1"/>
      <c r="F699" s="1"/>
      <c r="G699" s="1"/>
      <c r="H699" s="1"/>
      <c r="I699" s="1"/>
      <c r="J699" s="1"/>
      <c r="K699" s="1"/>
      <c r="L699" s="1"/>
    </row>
    <row r="700" spans="3:12" hidden="1" x14ac:dyDescent="0.25">
      <c r="C700" s="1"/>
      <c r="D700" s="1"/>
      <c r="E700" s="1"/>
      <c r="F700" s="1"/>
      <c r="G700" s="1"/>
      <c r="H700" s="1"/>
      <c r="I700" s="1"/>
      <c r="J700" s="1"/>
      <c r="K700" s="1"/>
      <c r="L700" s="1"/>
    </row>
    <row r="701" spans="3:12" hidden="1" x14ac:dyDescent="0.25">
      <c r="C701" s="1"/>
      <c r="D701" s="1"/>
      <c r="E701" s="1"/>
      <c r="F701" s="1"/>
      <c r="G701" s="1"/>
      <c r="H701" s="1"/>
      <c r="I701" s="1"/>
      <c r="J701" s="1"/>
      <c r="K701" s="1"/>
      <c r="L701" s="1"/>
    </row>
    <row r="702" spans="3:12" hidden="1" x14ac:dyDescent="0.25">
      <c r="C702" s="1"/>
      <c r="D702" s="1"/>
      <c r="E702" s="1"/>
      <c r="F702" s="1"/>
      <c r="G702" s="1"/>
      <c r="H702" s="1"/>
      <c r="I702" s="1"/>
      <c r="J702" s="1"/>
      <c r="K702" s="1"/>
      <c r="L702" s="1"/>
    </row>
    <row r="703" spans="3:12" hidden="1" x14ac:dyDescent="0.25">
      <c r="C703" s="1"/>
      <c r="D703" s="1"/>
      <c r="E703" s="1"/>
      <c r="F703" s="1"/>
      <c r="G703" s="1"/>
      <c r="H703" s="1"/>
      <c r="I703" s="1"/>
      <c r="J703" s="1"/>
      <c r="K703" s="1"/>
      <c r="L703" s="1"/>
    </row>
    <row r="704" spans="3:12" hidden="1" x14ac:dyDescent="0.25">
      <c r="C704" s="1"/>
      <c r="D704" s="1"/>
      <c r="E704" s="1"/>
      <c r="F704" s="1"/>
      <c r="G704" s="1"/>
      <c r="H704" s="1"/>
      <c r="I704" s="1"/>
      <c r="J704" s="1"/>
      <c r="K704" s="1"/>
      <c r="L704" s="1"/>
    </row>
    <row r="705" spans="3:12" hidden="1" x14ac:dyDescent="0.25">
      <c r="C705" s="1"/>
      <c r="D705" s="1"/>
      <c r="E705" s="1"/>
      <c r="F705" s="1"/>
      <c r="G705" s="1"/>
      <c r="H705" s="1"/>
      <c r="I705" s="1"/>
      <c r="J705" s="1"/>
      <c r="K705" s="1"/>
      <c r="L705" s="1"/>
    </row>
    <row r="706" spans="3:12" hidden="1" x14ac:dyDescent="0.25">
      <c r="C706" s="1"/>
      <c r="D706" s="1"/>
      <c r="E706" s="1"/>
      <c r="F706" s="1"/>
      <c r="G706" s="1"/>
      <c r="H706" s="1"/>
      <c r="I706" s="1"/>
      <c r="J706" s="1"/>
      <c r="K706" s="1"/>
      <c r="L706" s="1"/>
    </row>
    <row r="707" spans="3:12" hidden="1" x14ac:dyDescent="0.25">
      <c r="C707" s="1"/>
      <c r="D707" s="1"/>
      <c r="E707" s="1"/>
      <c r="F707" s="1"/>
      <c r="G707" s="1"/>
      <c r="H707" s="1"/>
      <c r="I707" s="1"/>
      <c r="J707" s="1"/>
      <c r="K707" s="1"/>
      <c r="L707" s="1"/>
    </row>
    <row r="708" spans="3:12" hidden="1" x14ac:dyDescent="0.25">
      <c r="C708" s="1"/>
      <c r="D708" s="1"/>
      <c r="E708" s="1"/>
      <c r="F708" s="1"/>
      <c r="G708" s="1"/>
      <c r="H708" s="1"/>
      <c r="I708" s="1"/>
      <c r="J708" s="1"/>
      <c r="K708" s="1"/>
      <c r="L708" s="1"/>
    </row>
    <row r="709" spans="3:12" hidden="1" x14ac:dyDescent="0.25">
      <c r="C709" s="1"/>
      <c r="D709" s="1"/>
      <c r="E709" s="1"/>
      <c r="F709" s="1"/>
      <c r="G709" s="1"/>
      <c r="H709" s="1"/>
      <c r="I709" s="1"/>
      <c r="J709" s="1"/>
      <c r="K709" s="1"/>
      <c r="L709" s="1"/>
    </row>
    <row r="710" spans="3:12" hidden="1" x14ac:dyDescent="0.25">
      <c r="C710" s="1"/>
      <c r="D710" s="1"/>
      <c r="E710" s="1"/>
      <c r="F710" s="1"/>
      <c r="G710" s="1"/>
      <c r="H710" s="1"/>
      <c r="I710" s="1"/>
      <c r="J710" s="1"/>
      <c r="K710" s="1"/>
      <c r="L710" s="1"/>
    </row>
    <row r="711" spans="3:12" hidden="1" x14ac:dyDescent="0.25">
      <c r="C711" s="1"/>
      <c r="D711" s="1"/>
      <c r="E711" s="1"/>
      <c r="F711" s="1"/>
      <c r="G711" s="1"/>
      <c r="H711" s="1"/>
      <c r="I711" s="1"/>
      <c r="J711" s="1"/>
      <c r="K711" s="1"/>
      <c r="L711" s="1"/>
    </row>
    <row r="712" spans="3:12" hidden="1" x14ac:dyDescent="0.25">
      <c r="C712" s="1"/>
      <c r="D712" s="1"/>
      <c r="E712" s="1"/>
      <c r="F712" s="1"/>
      <c r="G712" s="1"/>
      <c r="H712" s="1"/>
      <c r="I712" s="1"/>
      <c r="J712" s="1"/>
      <c r="K712" s="1"/>
      <c r="L712" s="1"/>
    </row>
    <row r="713" spans="3:12" hidden="1" x14ac:dyDescent="0.25">
      <c r="C713" s="1"/>
      <c r="D713" s="1"/>
      <c r="E713" s="1"/>
      <c r="F713" s="1"/>
      <c r="G713" s="1"/>
      <c r="H713" s="1"/>
      <c r="I713" s="1"/>
      <c r="J713" s="1"/>
      <c r="K713" s="1"/>
      <c r="L713" s="1"/>
    </row>
    <row r="714" spans="3:12" hidden="1" x14ac:dyDescent="0.25">
      <c r="C714" s="1"/>
      <c r="D714" s="1"/>
      <c r="E714" s="1"/>
      <c r="F714" s="1"/>
      <c r="G714" s="1"/>
      <c r="H714" s="1"/>
      <c r="I714" s="1"/>
      <c r="J714" s="1"/>
      <c r="K714" s="1"/>
      <c r="L714" s="1"/>
    </row>
    <row r="715" spans="3:12" hidden="1" x14ac:dyDescent="0.25">
      <c r="C715" s="1"/>
      <c r="D715" s="1"/>
      <c r="E715" s="1"/>
      <c r="F715" s="1"/>
      <c r="G715" s="1"/>
      <c r="H715" s="1"/>
      <c r="I715" s="1"/>
      <c r="J715" s="1"/>
      <c r="K715" s="1"/>
      <c r="L715" s="1"/>
    </row>
    <row r="716" spans="3:12" hidden="1" x14ac:dyDescent="0.25">
      <c r="C716" s="1"/>
      <c r="D716" s="1"/>
      <c r="E716" s="1"/>
      <c r="F716" s="1"/>
      <c r="G716" s="1"/>
      <c r="H716" s="1"/>
      <c r="I716" s="1"/>
      <c r="J716" s="1"/>
      <c r="K716" s="1"/>
      <c r="L716" s="1"/>
    </row>
    <row r="717" spans="3:12" hidden="1" x14ac:dyDescent="0.25">
      <c r="C717" s="1"/>
      <c r="D717" s="1"/>
      <c r="E717" s="1"/>
      <c r="F717" s="1"/>
      <c r="G717" s="1"/>
      <c r="H717" s="1"/>
      <c r="I717" s="1"/>
      <c r="J717" s="1"/>
      <c r="K717" s="1"/>
      <c r="L717" s="1"/>
    </row>
    <row r="718" spans="3:12" hidden="1" x14ac:dyDescent="0.25">
      <c r="C718" s="1"/>
      <c r="D718" s="1"/>
      <c r="E718" s="1"/>
      <c r="F718" s="1"/>
      <c r="G718" s="1"/>
      <c r="H718" s="1"/>
      <c r="I718" s="1"/>
      <c r="J718" s="1"/>
      <c r="K718" s="1"/>
      <c r="L718" s="1"/>
    </row>
    <row r="719" spans="3:12" hidden="1" x14ac:dyDescent="0.25">
      <c r="C719" s="1"/>
      <c r="D719" s="1"/>
      <c r="E719" s="1"/>
      <c r="F719" s="1"/>
      <c r="G719" s="1"/>
      <c r="H719" s="1"/>
      <c r="I719" s="1"/>
      <c r="J719" s="1"/>
      <c r="K719" s="1"/>
      <c r="L719" s="1"/>
    </row>
    <row r="720" spans="3:12" hidden="1" x14ac:dyDescent="0.25">
      <c r="C720" s="1"/>
      <c r="D720" s="1"/>
      <c r="E720" s="1"/>
      <c r="F720" s="1"/>
      <c r="G720" s="1"/>
      <c r="H720" s="1"/>
      <c r="I720" s="1"/>
      <c r="J720" s="1"/>
      <c r="K720" s="1"/>
      <c r="L720" s="1"/>
    </row>
    <row r="721" spans="3:12" hidden="1" x14ac:dyDescent="0.25">
      <c r="C721" s="1"/>
      <c r="D721" s="1"/>
      <c r="E721" s="1"/>
      <c r="F721" s="1"/>
      <c r="G721" s="1"/>
      <c r="H721" s="1"/>
      <c r="I721" s="1"/>
      <c r="J721" s="1"/>
      <c r="K721" s="1"/>
      <c r="L721" s="1"/>
    </row>
    <row r="722" spans="3:12" hidden="1" x14ac:dyDescent="0.25">
      <c r="C722" s="1"/>
      <c r="D722" s="1"/>
      <c r="E722" s="1"/>
      <c r="F722" s="1"/>
      <c r="G722" s="1"/>
      <c r="H722" s="1"/>
      <c r="I722" s="1"/>
      <c r="J722" s="1"/>
      <c r="K722" s="1"/>
      <c r="L722" s="1"/>
    </row>
    <row r="723" spans="3:12" hidden="1" x14ac:dyDescent="0.25">
      <c r="C723" s="1"/>
      <c r="D723" s="1"/>
      <c r="E723" s="1"/>
      <c r="F723" s="1"/>
      <c r="G723" s="1"/>
      <c r="H723" s="1"/>
      <c r="I723" s="1"/>
      <c r="J723" s="1"/>
      <c r="K723" s="1"/>
      <c r="L723" s="1"/>
    </row>
    <row r="724" spans="3:12" hidden="1" x14ac:dyDescent="0.25">
      <c r="C724" s="1"/>
      <c r="D724" s="1"/>
      <c r="E724" s="1"/>
      <c r="F724" s="1"/>
      <c r="G724" s="1"/>
      <c r="H724" s="1"/>
      <c r="I724" s="1"/>
      <c r="J724" s="1"/>
      <c r="K724" s="1"/>
      <c r="L724" s="1"/>
    </row>
    <row r="725" spans="3:12" hidden="1" x14ac:dyDescent="0.25">
      <c r="C725" s="1"/>
      <c r="D725" s="1"/>
      <c r="E725" s="1"/>
      <c r="F725" s="1"/>
      <c r="G725" s="1"/>
      <c r="H725" s="1"/>
      <c r="I725" s="1"/>
      <c r="J725" s="1"/>
      <c r="K725" s="1"/>
      <c r="L725" s="1"/>
    </row>
    <row r="726" spans="3:12" hidden="1" x14ac:dyDescent="0.25">
      <c r="C726" s="1"/>
      <c r="D726" s="1"/>
      <c r="E726" s="1"/>
      <c r="F726" s="1"/>
      <c r="G726" s="1"/>
      <c r="H726" s="1"/>
      <c r="I726" s="1"/>
      <c r="J726" s="1"/>
      <c r="K726" s="1"/>
      <c r="L726" s="1"/>
    </row>
    <row r="727" spans="3:12" hidden="1" x14ac:dyDescent="0.25">
      <c r="C727" s="1"/>
      <c r="D727" s="1"/>
      <c r="E727" s="1"/>
      <c r="F727" s="1"/>
      <c r="G727" s="1"/>
      <c r="H727" s="1"/>
      <c r="I727" s="1"/>
      <c r="J727" s="1"/>
      <c r="K727" s="1"/>
      <c r="L727" s="1"/>
    </row>
    <row r="728" spans="3:12" hidden="1" x14ac:dyDescent="0.25">
      <c r="C728" s="1"/>
      <c r="D728" s="1"/>
      <c r="E728" s="1"/>
      <c r="F728" s="1"/>
      <c r="G728" s="1"/>
      <c r="H728" s="1"/>
      <c r="I728" s="1"/>
      <c r="J728" s="1"/>
      <c r="K728" s="1"/>
      <c r="L728" s="1"/>
    </row>
    <row r="729" spans="3:12" hidden="1" x14ac:dyDescent="0.25">
      <c r="C729" s="1"/>
      <c r="D729" s="1"/>
      <c r="E729" s="1"/>
      <c r="F729" s="1"/>
      <c r="G729" s="1"/>
      <c r="H729" s="1"/>
      <c r="I729" s="1"/>
      <c r="J729" s="1"/>
      <c r="K729" s="1"/>
      <c r="L729" s="1"/>
    </row>
    <row r="730" spans="3:12" hidden="1" x14ac:dyDescent="0.25">
      <c r="C730" s="1"/>
      <c r="D730" s="1"/>
      <c r="E730" s="1"/>
      <c r="F730" s="1"/>
      <c r="G730" s="1"/>
      <c r="H730" s="1"/>
      <c r="I730" s="1"/>
      <c r="J730" s="1"/>
      <c r="K730" s="1"/>
      <c r="L730" s="1"/>
    </row>
    <row r="731" spans="3:12" hidden="1" x14ac:dyDescent="0.25">
      <c r="C731" s="1"/>
      <c r="D731" s="1"/>
      <c r="E731" s="1"/>
      <c r="F731" s="1"/>
      <c r="G731" s="1"/>
      <c r="H731" s="1"/>
      <c r="I731" s="1"/>
      <c r="J731" s="1"/>
      <c r="K731" s="1"/>
      <c r="L731" s="1"/>
    </row>
    <row r="732" spans="3:12" hidden="1" x14ac:dyDescent="0.25">
      <c r="C732" s="1"/>
      <c r="D732" s="1"/>
      <c r="E732" s="1"/>
      <c r="F732" s="1"/>
      <c r="G732" s="1"/>
      <c r="H732" s="1"/>
      <c r="I732" s="1"/>
      <c r="J732" s="1"/>
      <c r="K732" s="1"/>
      <c r="L732" s="1"/>
    </row>
    <row r="733" spans="3:12" hidden="1" x14ac:dyDescent="0.25">
      <c r="C733" s="1"/>
      <c r="D733" s="1"/>
      <c r="E733" s="1"/>
      <c r="F733" s="1"/>
      <c r="G733" s="1"/>
      <c r="H733" s="1"/>
      <c r="I733" s="1"/>
      <c r="J733" s="1"/>
      <c r="K733" s="1"/>
      <c r="L733" s="1"/>
    </row>
    <row r="734" spans="3:12" hidden="1" x14ac:dyDescent="0.25">
      <c r="C734" s="1"/>
      <c r="D734" s="1"/>
      <c r="E734" s="1"/>
      <c r="F734" s="1"/>
      <c r="G734" s="1"/>
      <c r="H734" s="1"/>
      <c r="I734" s="1"/>
      <c r="J734" s="1"/>
      <c r="K734" s="1"/>
      <c r="L734" s="1"/>
    </row>
    <row r="735" spans="3:12" hidden="1" x14ac:dyDescent="0.25">
      <c r="C735" s="1"/>
      <c r="D735" s="1"/>
      <c r="E735" s="1"/>
      <c r="F735" s="1"/>
      <c r="G735" s="1"/>
      <c r="H735" s="1"/>
      <c r="I735" s="1"/>
      <c r="J735" s="1"/>
      <c r="K735" s="1"/>
      <c r="L735" s="1"/>
    </row>
    <row r="736" spans="3:12" hidden="1" x14ac:dyDescent="0.25">
      <c r="C736" s="1"/>
      <c r="D736" s="1"/>
      <c r="E736" s="1"/>
      <c r="F736" s="1"/>
      <c r="G736" s="1"/>
      <c r="H736" s="1"/>
      <c r="I736" s="1"/>
      <c r="J736" s="1"/>
      <c r="K736" s="1"/>
      <c r="L736" s="1"/>
    </row>
    <row r="737" spans="3:12" hidden="1" x14ac:dyDescent="0.25">
      <c r="C737" s="1"/>
      <c r="D737" s="1"/>
      <c r="E737" s="1"/>
      <c r="F737" s="1"/>
      <c r="G737" s="1"/>
      <c r="H737" s="1"/>
      <c r="I737" s="1"/>
      <c r="J737" s="1"/>
      <c r="K737" s="1"/>
      <c r="L737" s="1"/>
    </row>
    <row r="738" spans="3:12" hidden="1" x14ac:dyDescent="0.25">
      <c r="C738" s="1"/>
      <c r="D738" s="1"/>
      <c r="E738" s="1"/>
      <c r="F738" s="1"/>
      <c r="G738" s="1"/>
      <c r="H738" s="1"/>
      <c r="I738" s="1"/>
      <c r="J738" s="1"/>
      <c r="K738" s="1"/>
      <c r="L738" s="1"/>
    </row>
    <row r="739" spans="3:12" hidden="1" x14ac:dyDescent="0.25">
      <c r="C739" s="1"/>
      <c r="D739" s="1"/>
      <c r="E739" s="1"/>
      <c r="F739" s="1"/>
      <c r="G739" s="1"/>
      <c r="H739" s="1"/>
      <c r="I739" s="1"/>
      <c r="J739" s="1"/>
      <c r="K739" s="1"/>
      <c r="L739" s="1"/>
    </row>
    <row r="740" spans="3:12" hidden="1" x14ac:dyDescent="0.25">
      <c r="C740" s="1"/>
      <c r="D740" s="1"/>
      <c r="E740" s="1"/>
      <c r="F740" s="1"/>
      <c r="G740" s="1"/>
      <c r="H740" s="1"/>
      <c r="I740" s="1"/>
      <c r="J740" s="1"/>
      <c r="K740" s="1"/>
      <c r="L740" s="1"/>
    </row>
    <row r="741" spans="3:12" hidden="1" x14ac:dyDescent="0.25"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3:12" hidden="1" x14ac:dyDescent="0.25"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3:12" hidden="1" x14ac:dyDescent="0.25"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3:12" hidden="1" x14ac:dyDescent="0.25"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3:12" hidden="1" x14ac:dyDescent="0.25"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3:12" hidden="1" x14ac:dyDescent="0.25"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3:12" hidden="1" x14ac:dyDescent="0.25"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3:12" hidden="1" x14ac:dyDescent="0.25">
      <c r="C748" s="1"/>
      <c r="D748" s="1"/>
      <c r="E748" s="1"/>
      <c r="F748" s="1"/>
      <c r="G748" s="1"/>
      <c r="H748" s="1"/>
      <c r="I748" s="1"/>
      <c r="J748" s="1"/>
      <c r="K748" s="1"/>
      <c r="L748" s="1"/>
    </row>
    <row r="749" spans="3:12" hidden="1" x14ac:dyDescent="0.25">
      <c r="C749" s="1"/>
      <c r="D749" s="1"/>
      <c r="E749" s="1"/>
      <c r="F749" s="1"/>
      <c r="G749" s="1"/>
      <c r="H749" s="1"/>
      <c r="I749" s="1"/>
      <c r="J749" s="1"/>
      <c r="K749" s="1"/>
      <c r="L749" s="1"/>
    </row>
    <row r="750" spans="3:12" hidden="1" x14ac:dyDescent="0.25">
      <c r="C750" s="1"/>
      <c r="D750" s="1"/>
      <c r="E750" s="1"/>
      <c r="F750" s="1"/>
      <c r="G750" s="1"/>
      <c r="H750" s="1"/>
      <c r="I750" s="1"/>
      <c r="J750" s="1"/>
      <c r="K750" s="1"/>
      <c r="L750" s="1"/>
    </row>
    <row r="751" spans="3:12" hidden="1" x14ac:dyDescent="0.25">
      <c r="C751" s="1"/>
      <c r="D751" s="1"/>
      <c r="E751" s="1"/>
      <c r="F751" s="1"/>
      <c r="G751" s="1"/>
      <c r="H751" s="1"/>
      <c r="I751" s="1"/>
      <c r="J751" s="1"/>
      <c r="K751" s="1"/>
      <c r="L751" s="1"/>
    </row>
    <row r="752" spans="3:12" hidden="1" x14ac:dyDescent="0.25">
      <c r="C752" s="1"/>
      <c r="D752" s="1"/>
      <c r="E752" s="1"/>
      <c r="F752" s="1"/>
      <c r="G752" s="1"/>
      <c r="H752" s="1"/>
      <c r="I752" s="1"/>
      <c r="J752" s="1"/>
      <c r="K752" s="1"/>
      <c r="L752" s="1"/>
    </row>
    <row r="753" spans="3:12" hidden="1" x14ac:dyDescent="0.25">
      <c r="C753" s="1"/>
      <c r="D753" s="1"/>
      <c r="E753" s="1"/>
      <c r="F753" s="1"/>
      <c r="G753" s="1"/>
      <c r="H753" s="1"/>
      <c r="I753" s="1"/>
      <c r="J753" s="1"/>
      <c r="K753" s="1"/>
      <c r="L753" s="1"/>
    </row>
    <row r="754" spans="3:12" hidden="1" x14ac:dyDescent="0.25">
      <c r="C754" s="1"/>
      <c r="D754" s="1"/>
      <c r="E754" s="1"/>
      <c r="F754" s="1"/>
      <c r="G754" s="1"/>
      <c r="H754" s="1"/>
      <c r="I754" s="1"/>
      <c r="J754" s="1"/>
      <c r="K754" s="1"/>
      <c r="L754" s="1"/>
    </row>
    <row r="755" spans="3:12" hidden="1" x14ac:dyDescent="0.25">
      <c r="C755" s="1"/>
      <c r="D755" s="1"/>
      <c r="E755" s="1"/>
      <c r="F755" s="1"/>
      <c r="G755" s="1"/>
      <c r="H755" s="1"/>
      <c r="I755" s="1"/>
      <c r="J755" s="1"/>
      <c r="K755" s="1"/>
      <c r="L755" s="1"/>
    </row>
    <row r="756" spans="3:12" hidden="1" x14ac:dyDescent="0.25">
      <c r="C756" s="1"/>
      <c r="D756" s="1"/>
      <c r="E756" s="1"/>
      <c r="F756" s="1"/>
      <c r="G756" s="1"/>
      <c r="H756" s="1"/>
      <c r="I756" s="1"/>
      <c r="J756" s="1"/>
      <c r="K756" s="1"/>
      <c r="L756" s="1"/>
    </row>
    <row r="757" spans="3:12" hidden="1" x14ac:dyDescent="0.25">
      <c r="C757" s="1"/>
      <c r="D757" s="1"/>
      <c r="E757" s="1"/>
      <c r="F757" s="1"/>
      <c r="G757" s="1"/>
      <c r="H757" s="1"/>
      <c r="I757" s="1"/>
      <c r="J757" s="1"/>
      <c r="K757" s="1"/>
      <c r="L757" s="1"/>
    </row>
    <row r="758" spans="3:12" hidden="1" x14ac:dyDescent="0.25">
      <c r="C758" s="1"/>
      <c r="D758" s="1"/>
      <c r="E758" s="1"/>
      <c r="F758" s="1"/>
      <c r="G758" s="1"/>
      <c r="H758" s="1"/>
      <c r="I758" s="1"/>
      <c r="J758" s="1"/>
      <c r="K758" s="1"/>
      <c r="L758" s="1"/>
    </row>
    <row r="759" spans="3:12" hidden="1" x14ac:dyDescent="0.25">
      <c r="C759" s="1"/>
      <c r="D759" s="1"/>
      <c r="E759" s="1"/>
      <c r="F759" s="1"/>
      <c r="G759" s="1"/>
      <c r="H759" s="1"/>
      <c r="I759" s="1"/>
      <c r="J759" s="1"/>
      <c r="K759" s="1"/>
      <c r="L759" s="1"/>
    </row>
    <row r="760" spans="3:12" hidden="1" x14ac:dyDescent="0.25">
      <c r="C760" s="1"/>
      <c r="D760" s="1"/>
      <c r="E760" s="1"/>
      <c r="F760" s="1"/>
      <c r="G760" s="1"/>
      <c r="H760" s="1"/>
      <c r="I760" s="1"/>
      <c r="J760" s="1"/>
      <c r="K760" s="1"/>
      <c r="L760" s="1"/>
    </row>
    <row r="761" spans="3:12" hidden="1" x14ac:dyDescent="0.25">
      <c r="C761" s="1"/>
      <c r="D761" s="1"/>
      <c r="E761" s="1"/>
      <c r="F761" s="1"/>
      <c r="G761" s="1"/>
      <c r="H761" s="1"/>
      <c r="I761" s="1"/>
      <c r="J761" s="1"/>
      <c r="K761" s="1"/>
      <c r="L761" s="1"/>
    </row>
    <row r="762" spans="3:12" hidden="1" x14ac:dyDescent="0.25">
      <c r="C762" s="1"/>
      <c r="D762" s="1"/>
      <c r="E762" s="1"/>
      <c r="F762" s="1"/>
      <c r="G762" s="1"/>
      <c r="H762" s="1"/>
      <c r="I762" s="1"/>
      <c r="J762" s="1"/>
      <c r="K762" s="1"/>
      <c r="L762" s="1"/>
    </row>
    <row r="763" spans="3:12" hidden="1" x14ac:dyDescent="0.25">
      <c r="C763" s="1"/>
      <c r="D763" s="1"/>
      <c r="E763" s="1"/>
      <c r="F763" s="1"/>
      <c r="G763" s="1"/>
      <c r="H763" s="1"/>
      <c r="I763" s="1"/>
      <c r="J763" s="1"/>
      <c r="K763" s="1"/>
      <c r="L763" s="1"/>
    </row>
  </sheetData>
  <sheetProtection password="D3DD" sheet="1" objects="1" scenarios="1"/>
  <mergeCells count="28">
    <mergeCell ref="B18:C18"/>
    <mergeCell ref="A87:N89"/>
    <mergeCell ref="B84:F84"/>
    <mergeCell ref="G83:G84"/>
    <mergeCell ref="H83:H84"/>
    <mergeCell ref="B86:F86"/>
    <mergeCell ref="B85:F85"/>
    <mergeCell ref="B83:F83"/>
    <mergeCell ref="I85:N86"/>
    <mergeCell ref="I83:N84"/>
    <mergeCell ref="G85:G86"/>
    <mergeCell ref="H85:H86"/>
    <mergeCell ref="A11:C11"/>
    <mergeCell ref="I81:N82"/>
    <mergeCell ref="B80:F80"/>
    <mergeCell ref="G79:N80"/>
    <mergeCell ref="A35:G35"/>
    <mergeCell ref="B12:C12"/>
    <mergeCell ref="B13:C13"/>
    <mergeCell ref="B14:C14"/>
    <mergeCell ref="B19:C19"/>
    <mergeCell ref="B15:C15"/>
    <mergeCell ref="B81:F81"/>
    <mergeCell ref="G81:G82"/>
    <mergeCell ref="H81:H82"/>
    <mergeCell ref="B82:F82"/>
    <mergeCell ref="B16:C16"/>
    <mergeCell ref="B17:C17"/>
  </mergeCells>
  <conditionalFormatting sqref="I81:N82">
    <cfRule type="containsText" dxfId="5" priority="5" operator="containsText" text="h máis Totais das obrigatorias por convenio">
      <formula>NOT(ISERROR(SEARCH("h máis Totais das obrigatorias por convenio",I81)))</formula>
    </cfRule>
    <cfRule type="containsText" dxfId="4" priority="8" operator="containsText" text="Non Excedes a Xornada Anual">
      <formula>NOT(ISERROR(SEARCH("Non Excedes a Xornada Anual",I81)))</formula>
    </cfRule>
  </conditionalFormatting>
  <conditionalFormatting sqref="I85:N86">
    <cfRule type="containsText" dxfId="3" priority="3" operator="containsText" text="h máis Non Lectivas das obrigatorias por convenio">
      <formula>NOT(ISERROR(SEARCH("h máis Non Lectivas das obrigatorias por convenio",I85)))</formula>
    </cfRule>
    <cfRule type="containsText" dxfId="2" priority="7" operator="containsText" text="Non Excedes a Xornada Non Lectiva Anual">
      <formula>NOT(ISERROR(SEARCH("Non Excedes a Xornada Non Lectiva Anual",I85)))</formula>
    </cfRule>
  </conditionalFormatting>
  <conditionalFormatting sqref="I83:N84">
    <cfRule type="containsText" dxfId="1" priority="1" operator="containsText" text="h máis Lectivas das obrigatorias por convenio">
      <formula>NOT(ISERROR(SEARCH("h máis Lectivas das obrigatorias por convenio",I83)))</formula>
    </cfRule>
    <cfRule type="containsText" dxfId="0" priority="2" operator="containsText" text="Non Excedes a Xornada Lectiva Anual">
      <formula>NOT(ISERROR(SEARCH("Non Excedes a Xornada Lectiva Anual",I83)))</formula>
    </cfRule>
  </conditionalFormatting>
  <dataValidations count="1">
    <dataValidation type="whole" allowBlank="1" showInputMessage="1" showErrorMessage="1" error="Debes Introducir un Número Enteiro" promptTitle="Número Enteiro" sqref="H3 H10">
      <formula1>0</formula1>
      <formula2>120</formula2>
    </dataValidation>
  </dataValidations>
  <pageMargins left="0.70866141732283472" right="0.70866141732283472" top="0.74803149606299213" bottom="0.74803149606299213" header="0.51181102362204722" footer="0.51181102362204722"/>
  <pageSetup paperSize="9" scale="40" firstPageNumber="0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Listas!$D$2:$D$26</xm:f>
          </x14:formula1>
          <xm:sqref>B15</xm:sqref>
        </x14:dataValidation>
        <x14:dataValidation type="list" allowBlank="1" showInputMessage="1" showErrorMessage="1">
          <x14:formula1>
            <xm:f>Listas!$B$2:$B$8</xm:f>
          </x14:formula1>
          <xm:sqref>B14</xm:sqref>
        </x14:dataValidation>
        <x14:dataValidation type="list" allowBlank="1" showInputMessage="1" showErrorMessage="1">
          <x14:formula1>
            <xm:f>Listas!$F$2:$F$6</xm:f>
          </x14:formula1>
          <xm:sqref>B36:B37</xm:sqref>
        </x14:dataValidation>
        <x14:dataValidation type="list" allowBlank="1" showInputMessage="1" showErrorMessage="1">
          <x14:formula1>
            <xm:f>Listas!$C$17:$C$18</xm:f>
          </x14:formula1>
          <xm:sqref>B13</xm:sqref>
        </x14:dataValidation>
        <x14:dataValidation type="list" allowBlank="1" showInputMessage="1" showErrorMessage="1">
          <x14:formula1>
            <xm:f>Listas!$C$23:$C$28</xm:f>
          </x14:formula1>
          <xm:sqref>B18</xm:sqref>
        </x14:dataValidation>
        <x14:dataValidation type="list" allowBlank="1" showInputMessage="1" showErrorMessage="1">
          <x14:formula1>
            <xm:f>Listas!$A$14:$A$26</xm:f>
          </x14:formula1>
          <xm:sqref>B19</xm:sqref>
        </x14:dataValidation>
        <x14:dataValidation type="list" allowBlank="1" showInputMessage="1" showErrorMessage="1">
          <x14:formula1>
            <xm:f>Listas!$C$2:$C$4</xm:f>
          </x14:formula1>
          <xm:sqref>B17:C17</xm:sqref>
        </x14:dataValidation>
        <x14:dataValidation type="list" allowBlank="1" showInputMessage="1" showErrorMessage="1">
          <x14:formula1>
            <xm:f>Listas!$F$11:$F$19</xm:f>
          </x14:formula1>
          <xm:sqref>B24:F25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AMK162"/>
  <sheetViews>
    <sheetView topLeftCell="A31" zoomScaleNormal="100" workbookViewId="0">
      <selection activeCell="B43" sqref="B43:I49"/>
    </sheetView>
  </sheetViews>
  <sheetFormatPr baseColWidth="10" defaultColWidth="0" defaultRowHeight="15" zeroHeight="1" x14ac:dyDescent="0.25"/>
  <cols>
    <col min="1" max="1" width="57.42578125" style="6" customWidth="1"/>
    <col min="2" max="9" width="11.140625" style="6" customWidth="1"/>
    <col min="10" max="1025" width="0" style="34" hidden="1" customWidth="1"/>
    <col min="1026" max="16384" width="9.140625" style="34" hidden="1"/>
  </cols>
  <sheetData>
    <row r="1" spans="1:9 1025:1025" s="6" customFormat="1" x14ac:dyDescent="0.25">
      <c r="I1" s="7"/>
    </row>
    <row r="2" spans="1:9 1025:1025" customFormat="1" ht="23.25" x14ac:dyDescent="0.35">
      <c r="A2" s="6"/>
      <c r="B2" s="8" t="s">
        <v>58</v>
      </c>
      <c r="C2" s="9"/>
      <c r="D2" s="9"/>
      <c r="E2" s="6"/>
      <c r="F2" s="6"/>
      <c r="G2" s="6"/>
      <c r="H2" s="6"/>
      <c r="I2" s="7"/>
      <c r="AMK2" s="34"/>
    </row>
    <row r="3" spans="1:9 1025:1025" s="6" customFormat="1" x14ac:dyDescent="0.25">
      <c r="I3" s="7"/>
    </row>
    <row r="4" spans="1:9 1025:1025" customFormat="1" ht="15.75" x14ac:dyDescent="0.25">
      <c r="A4" s="6"/>
      <c r="B4" s="6"/>
      <c r="C4" s="6"/>
      <c r="D4" s="10" t="s">
        <v>36</v>
      </c>
      <c r="E4" s="6"/>
      <c r="F4" s="6"/>
      <c r="G4" s="6"/>
      <c r="H4" s="6"/>
      <c r="I4" s="7"/>
      <c r="AMK4" s="34"/>
    </row>
    <row r="5" spans="1:9 1025:1025" customFormat="1" x14ac:dyDescent="0.25">
      <c r="A5" s="6"/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  <c r="AMK5" s="34"/>
    </row>
    <row r="6" spans="1:9 1025:1025" customFormat="1" x14ac:dyDescent="0.25">
      <c r="A6" s="6"/>
      <c r="B6" s="12"/>
      <c r="C6" s="13"/>
      <c r="D6" s="13"/>
      <c r="E6" s="13"/>
      <c r="F6" s="13"/>
      <c r="G6" s="13"/>
      <c r="H6" s="13">
        <v>43191</v>
      </c>
      <c r="I6" s="14"/>
      <c r="AMK6" s="34"/>
    </row>
    <row r="7" spans="1:9 1025:1025" s="2" customFormat="1" x14ac:dyDescent="0.25">
      <c r="A7" s="15" t="s">
        <v>40</v>
      </c>
      <c r="B7" s="27"/>
      <c r="C7" s="27" t="s">
        <v>41</v>
      </c>
      <c r="D7" s="27" t="s">
        <v>41</v>
      </c>
      <c r="E7" s="27" t="s">
        <v>41</v>
      </c>
      <c r="F7" s="27"/>
      <c r="G7" s="27" t="s">
        <v>41</v>
      </c>
      <c r="H7" s="27" t="s">
        <v>41</v>
      </c>
      <c r="I7" s="17">
        <f>SUM(B7:H7)</f>
        <v>0</v>
      </c>
    </row>
    <row r="8" spans="1:9 1025:1025" s="6" customFormat="1" ht="16.5" thickTop="1" thickBot="1" x14ac:dyDescent="0.3">
      <c r="A8" s="18"/>
      <c r="B8" s="28"/>
      <c r="C8" s="28"/>
      <c r="D8" s="28"/>
      <c r="E8" s="28"/>
      <c r="F8" s="28"/>
      <c r="G8" s="28"/>
      <c r="H8" s="28"/>
      <c r="I8" s="20"/>
    </row>
    <row r="9" spans="1:9 1025:1025" customFormat="1" ht="15.75" thickTop="1" x14ac:dyDescent="0.25">
      <c r="A9" s="26" t="s">
        <v>47</v>
      </c>
      <c r="B9" s="27"/>
      <c r="C9" s="27" t="s">
        <v>41</v>
      </c>
      <c r="D9" s="27" t="s">
        <v>41</v>
      </c>
      <c r="E9" s="27" t="s">
        <v>41</v>
      </c>
      <c r="F9" s="27"/>
      <c r="G9" s="22">
        <f>SUM(G10:G17)</f>
        <v>0</v>
      </c>
      <c r="H9" s="22">
        <f>SUM(H10:H17)</f>
        <v>0</v>
      </c>
      <c r="I9" s="17">
        <f t="shared" ref="I9:I15" si="0">SUM(B9:H9)/60</f>
        <v>0</v>
      </c>
      <c r="AMK9" s="34"/>
    </row>
    <row r="10" spans="1:9 1025:1025" customFormat="1" x14ac:dyDescent="0.25">
      <c r="A10" s="4" t="s">
        <v>43</v>
      </c>
      <c r="B10" s="22"/>
      <c r="C10" s="22"/>
      <c r="D10" s="22"/>
      <c r="E10" s="22"/>
      <c r="F10" s="22"/>
      <c r="G10" s="22"/>
      <c r="H10" s="22"/>
      <c r="I10" s="17">
        <f t="shared" si="0"/>
        <v>0</v>
      </c>
      <c r="AMK10" s="34"/>
    </row>
    <row r="11" spans="1:9 1025:1025" customFormat="1" x14ac:dyDescent="0.25">
      <c r="A11" s="64" t="s">
        <v>81</v>
      </c>
      <c r="B11" s="22"/>
      <c r="C11" s="22"/>
      <c r="D11" s="22"/>
      <c r="E11" s="22"/>
      <c r="F11" s="22"/>
      <c r="G11" s="22"/>
      <c r="H11" s="22"/>
      <c r="I11" s="17">
        <f t="shared" si="0"/>
        <v>0</v>
      </c>
      <c r="AMK11" s="34"/>
    </row>
    <row r="12" spans="1:9 1025:1025" customFormat="1" x14ac:dyDescent="0.25">
      <c r="A12" s="64" t="s">
        <v>99</v>
      </c>
      <c r="B12" s="22"/>
      <c r="C12" s="22"/>
      <c r="D12" s="22"/>
      <c r="E12" s="22"/>
      <c r="F12" s="22"/>
      <c r="G12" s="22"/>
      <c r="H12" s="22"/>
      <c r="I12" s="17">
        <f t="shared" si="0"/>
        <v>0</v>
      </c>
      <c r="AMK12" s="34"/>
    </row>
    <row r="13" spans="1:9 1025:1025" customFormat="1" x14ac:dyDescent="0.25">
      <c r="A13" s="64" t="s">
        <v>100</v>
      </c>
      <c r="B13" s="22"/>
      <c r="C13" s="22"/>
      <c r="D13" s="22"/>
      <c r="E13" s="22"/>
      <c r="F13" s="22"/>
      <c r="G13" s="22"/>
      <c r="H13" s="22"/>
      <c r="I13" s="17">
        <f t="shared" si="0"/>
        <v>0</v>
      </c>
      <c r="AMK13" s="34"/>
    </row>
    <row r="14" spans="1:9 1025:1025" customFormat="1" x14ac:dyDescent="0.25">
      <c r="A14" s="64" t="s">
        <v>101</v>
      </c>
      <c r="B14" s="22"/>
      <c r="C14" s="22"/>
      <c r="D14" s="22"/>
      <c r="E14" s="22"/>
      <c r="F14" s="22"/>
      <c r="G14" s="22"/>
      <c r="H14" s="22"/>
      <c r="I14" s="17">
        <f t="shared" si="0"/>
        <v>0</v>
      </c>
      <c r="AMK14" s="34"/>
    </row>
    <row r="15" spans="1:9 1025:1025" customFormat="1" x14ac:dyDescent="0.25">
      <c r="A15" s="64" t="s">
        <v>102</v>
      </c>
      <c r="B15" s="22"/>
      <c r="C15" s="22"/>
      <c r="D15" s="22"/>
      <c r="E15" s="22"/>
      <c r="F15" s="22"/>
      <c r="G15" s="22"/>
      <c r="H15" s="22"/>
      <c r="I15" s="17">
        <f t="shared" si="0"/>
        <v>0</v>
      </c>
      <c r="AMK15" s="34"/>
    </row>
    <row r="16" spans="1:9 1025:1025" customFormat="1" x14ac:dyDescent="0.25">
      <c r="A16" s="64"/>
      <c r="B16" s="22"/>
      <c r="C16" s="22"/>
      <c r="D16" s="22"/>
      <c r="E16" s="22"/>
      <c r="F16" s="22"/>
      <c r="G16" s="22"/>
      <c r="H16" s="22"/>
      <c r="I16" s="17"/>
      <c r="AMK16" s="34"/>
    </row>
    <row r="17" spans="1:9 1025:1025" customFormat="1" ht="15.75" thickBot="1" x14ac:dyDescent="0.3">
      <c r="A17" s="63"/>
      <c r="B17" s="22"/>
      <c r="C17" s="22"/>
      <c r="D17" s="22"/>
      <c r="E17" s="22"/>
      <c r="F17" s="22"/>
      <c r="G17" s="22"/>
      <c r="H17" s="22"/>
      <c r="I17" s="17"/>
      <c r="AMK17" s="34"/>
    </row>
    <row r="18" spans="1:9 1025:1025" customFormat="1" x14ac:dyDescent="0.25">
      <c r="A18" s="6"/>
      <c r="B18" s="6"/>
      <c r="C18" s="6"/>
      <c r="D18" s="6"/>
      <c r="E18" s="6"/>
      <c r="F18" s="6"/>
      <c r="G18" s="6"/>
      <c r="H18" s="6"/>
      <c r="I18" s="7"/>
      <c r="AMK18" s="34"/>
    </row>
    <row r="19" spans="1:9 1025:1025" customFormat="1" ht="23.25" x14ac:dyDescent="0.35">
      <c r="A19" s="6"/>
      <c r="B19" s="43" t="s">
        <v>58</v>
      </c>
      <c r="C19" s="43"/>
      <c r="D19" s="43"/>
      <c r="E19" s="6"/>
      <c r="F19" s="6"/>
      <c r="G19" s="6"/>
      <c r="H19" s="6"/>
      <c r="I19" s="7"/>
      <c r="AMK19" s="34"/>
    </row>
    <row r="20" spans="1:9 1025:1025" customFormat="1" x14ac:dyDescent="0.25">
      <c r="A20" s="6"/>
      <c r="B20" s="6"/>
      <c r="C20" s="6"/>
      <c r="D20" s="6"/>
      <c r="E20" s="6"/>
      <c r="F20" s="6"/>
      <c r="G20" s="6"/>
      <c r="H20" s="6"/>
      <c r="I20" s="7"/>
      <c r="AMK20" s="34"/>
    </row>
    <row r="21" spans="1:9 1025:1025" customFormat="1" ht="15.75" x14ac:dyDescent="0.25">
      <c r="A21" s="6"/>
      <c r="B21" s="6"/>
      <c r="C21" s="6"/>
      <c r="D21" s="10" t="s">
        <v>44</v>
      </c>
      <c r="E21" s="6"/>
      <c r="F21" s="6"/>
      <c r="G21" s="6"/>
      <c r="H21" s="6"/>
      <c r="I21" s="7"/>
      <c r="AMK21" s="34"/>
    </row>
    <row r="22" spans="1:9 1025:1025" customFormat="1" ht="15.75" thickBot="1" x14ac:dyDescent="0.3">
      <c r="A22" s="6"/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  <c r="AMK22" s="34"/>
    </row>
    <row r="23" spans="1:9 1025:1025" customFormat="1" ht="16.5" thickTop="1" thickBot="1" x14ac:dyDescent="0.3">
      <c r="A23" s="6"/>
      <c r="B23" s="13">
        <v>43192</v>
      </c>
      <c r="C23" s="13">
        <v>43193</v>
      </c>
      <c r="D23" s="13">
        <v>43194</v>
      </c>
      <c r="E23" s="13">
        <v>43195</v>
      </c>
      <c r="F23" s="13">
        <v>43196</v>
      </c>
      <c r="G23" s="13">
        <v>43197</v>
      </c>
      <c r="H23" s="13">
        <v>43198</v>
      </c>
      <c r="I23" s="14"/>
      <c r="AMK23" s="34"/>
    </row>
    <row r="24" spans="1:9 1025:1025" customFormat="1" ht="16.5" thickTop="1" thickBot="1" x14ac:dyDescent="0.3">
      <c r="A24" s="15" t="s">
        <v>45</v>
      </c>
      <c r="B24" s="27"/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19</v>
      </c>
      <c r="AMK24" s="34"/>
    </row>
    <row r="25" spans="1:9 1025:1025" customFormat="1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  <c r="AMK25" s="34"/>
    </row>
    <row r="26" spans="1:9 1025:1025" customFormat="1" ht="15.75" thickTop="1" x14ac:dyDescent="0.25">
      <c r="A26" s="26" t="s">
        <v>47</v>
      </c>
      <c r="B26" s="27"/>
      <c r="C26" s="81">
        <f t="shared" ref="C26:H26" si="1">SUM(C29:C34)/60+C27/60+C28</f>
        <v>2.5</v>
      </c>
      <c r="D26" s="81">
        <f t="shared" si="1"/>
        <v>1.5</v>
      </c>
      <c r="E26" s="81">
        <f t="shared" si="1"/>
        <v>1.3333333333333335</v>
      </c>
      <c r="F26" s="81">
        <f t="shared" si="1"/>
        <v>0.5</v>
      </c>
      <c r="G26" s="17">
        <f t="shared" si="1"/>
        <v>0</v>
      </c>
      <c r="H26" s="17">
        <f t="shared" si="1"/>
        <v>0</v>
      </c>
      <c r="I26" s="17">
        <f>SUM(B26:H26)</f>
        <v>5.8333333333333339</v>
      </c>
      <c r="AMK26" s="34"/>
    </row>
    <row r="27" spans="1:9 1025:1025" s="2" customFormat="1" x14ac:dyDescent="0.25">
      <c r="A27" s="4" t="s">
        <v>43</v>
      </c>
      <c r="B27" s="27"/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</v>
      </c>
    </row>
    <row r="28" spans="1:9 1025:1025" customFormat="1" x14ac:dyDescent="0.25">
      <c r="A28" s="64" t="s">
        <v>81</v>
      </c>
      <c r="B28" s="27"/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2">SUM(B28:H28)</f>
        <v>1</v>
      </c>
      <c r="AMK28" s="34"/>
    </row>
    <row r="29" spans="1:9 1025:1025" customFormat="1" x14ac:dyDescent="0.25">
      <c r="A29" s="64" t="s">
        <v>99</v>
      </c>
      <c r="B29" s="27"/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0.83333333333333337</v>
      </c>
      <c r="AMK29" s="34"/>
    </row>
    <row r="30" spans="1:9 1025:1025" customFormat="1" x14ac:dyDescent="0.25">
      <c r="A30" s="64" t="s">
        <v>100</v>
      </c>
      <c r="B30" s="27"/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3">SUM(B30:H30)/60</f>
        <v>0</v>
      </c>
      <c r="AMK30" s="34"/>
    </row>
    <row r="31" spans="1:9 1025:1025" customFormat="1" x14ac:dyDescent="0.25">
      <c r="A31" s="64" t="s">
        <v>101</v>
      </c>
      <c r="B31" s="27"/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3"/>
        <v>2</v>
      </c>
      <c r="AMK31" s="34"/>
    </row>
    <row r="32" spans="1:9 1025:1025" customFormat="1" x14ac:dyDescent="0.25">
      <c r="A32" s="64" t="s">
        <v>102</v>
      </c>
      <c r="B32" s="27"/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3"/>
        <v>0</v>
      </c>
      <c r="AMK32" s="34"/>
    </row>
    <row r="33" spans="1:9 1025:1025" customFormat="1" x14ac:dyDescent="0.25">
      <c r="A33" s="64"/>
      <c r="B33" s="27"/>
      <c r="C33" s="67"/>
      <c r="D33" s="67"/>
      <c r="E33" s="67"/>
      <c r="F33" s="67"/>
      <c r="G33" s="22"/>
      <c r="H33" s="22"/>
      <c r="I33" s="17"/>
      <c r="AMK33" s="34"/>
    </row>
    <row r="34" spans="1:9 1025:1025" s="2" customFormat="1" ht="15.75" thickBot="1" x14ac:dyDescent="0.3">
      <c r="A34" s="63"/>
      <c r="B34" s="27"/>
      <c r="C34" s="67"/>
      <c r="D34" s="67"/>
      <c r="E34" s="67"/>
      <c r="F34" s="67"/>
      <c r="G34" s="22"/>
      <c r="H34" s="22"/>
      <c r="I34" s="17"/>
    </row>
    <row r="35" spans="1:9 1025:1025" customFormat="1" x14ac:dyDescent="0.25">
      <c r="A35" s="6"/>
      <c r="B35" s="6"/>
      <c r="C35" s="6"/>
      <c r="D35" s="6"/>
      <c r="E35" s="6"/>
      <c r="F35" s="6"/>
      <c r="G35" s="6"/>
      <c r="H35" s="6"/>
      <c r="I35" s="7"/>
      <c r="AMK35" s="34"/>
    </row>
    <row r="36" spans="1:9 1025:1025" customFormat="1" ht="23.25" x14ac:dyDescent="0.35">
      <c r="A36" s="6"/>
      <c r="B36" s="9" t="s">
        <v>58</v>
      </c>
      <c r="C36" s="9"/>
      <c r="D36" s="9"/>
      <c r="E36" s="6"/>
      <c r="F36" s="6"/>
      <c r="G36" s="6"/>
      <c r="H36" s="6"/>
      <c r="I36" s="7"/>
      <c r="AMK36" s="34"/>
    </row>
    <row r="37" spans="1:9 1025:1025" customFormat="1" x14ac:dyDescent="0.25">
      <c r="A37" s="6"/>
      <c r="B37" s="6"/>
      <c r="C37" s="6"/>
      <c r="D37" s="6"/>
      <c r="E37" s="6"/>
      <c r="F37" s="6"/>
      <c r="G37" s="6"/>
      <c r="H37" s="6"/>
      <c r="I37" s="7"/>
      <c r="AMK37" s="34"/>
    </row>
    <row r="38" spans="1:9 1025:1025" customFormat="1" ht="15.75" x14ac:dyDescent="0.25">
      <c r="A38" s="6"/>
      <c r="B38" s="6"/>
      <c r="C38" s="6"/>
      <c r="D38" s="10" t="s">
        <v>46</v>
      </c>
      <c r="E38" s="6"/>
      <c r="F38" s="6"/>
      <c r="G38" s="6"/>
      <c r="H38" s="6"/>
      <c r="I38" s="7"/>
      <c r="AMK38" s="34"/>
    </row>
    <row r="39" spans="1:9 1025:1025" customFormat="1" ht="15.75" thickBot="1" x14ac:dyDescent="0.3">
      <c r="A39" s="6"/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  <c r="AMK39" s="34"/>
    </row>
    <row r="40" spans="1:9 1025:1025" customFormat="1" ht="16.5" thickTop="1" thickBot="1" x14ac:dyDescent="0.3">
      <c r="A40" s="6"/>
      <c r="B40" s="13">
        <v>43199</v>
      </c>
      <c r="C40" s="13">
        <v>43200</v>
      </c>
      <c r="D40" s="13">
        <v>43201</v>
      </c>
      <c r="E40" s="13">
        <v>43202</v>
      </c>
      <c r="F40" s="13">
        <v>43203</v>
      </c>
      <c r="G40" s="13">
        <v>43204</v>
      </c>
      <c r="H40" s="13">
        <v>43205</v>
      </c>
      <c r="I40" s="14"/>
      <c r="AMK40" s="34"/>
    </row>
    <row r="41" spans="1:9 1025:1025" customFormat="1" ht="16.5" thickTop="1" thickBot="1" x14ac:dyDescent="0.3">
      <c r="A41" s="15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24</v>
      </c>
      <c r="AMK41" s="34"/>
    </row>
    <row r="42" spans="1:9 1025:1025" customFormat="1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  <c r="AMK42" s="34"/>
    </row>
    <row r="43" spans="1:9 1025:1025" customFormat="1" ht="15.75" thickTop="1" x14ac:dyDescent="0.25">
      <c r="A43" s="26" t="s">
        <v>47</v>
      </c>
      <c r="B43" s="81">
        <f>SUM(B46:B51)/60+B44/60+B45</f>
        <v>2.333333333333333</v>
      </c>
      <c r="C43" s="81">
        <f t="shared" ref="C43:H43" si="4">SUM(C46:C51)/60+C44/60+C45</f>
        <v>2.5</v>
      </c>
      <c r="D43" s="81">
        <f t="shared" si="4"/>
        <v>1.5</v>
      </c>
      <c r="E43" s="81">
        <f t="shared" si="4"/>
        <v>1.3333333333333335</v>
      </c>
      <c r="F43" s="81">
        <f t="shared" si="4"/>
        <v>0.5</v>
      </c>
      <c r="G43" s="17">
        <f t="shared" si="4"/>
        <v>0</v>
      </c>
      <c r="H43" s="17">
        <f t="shared" si="4"/>
        <v>0</v>
      </c>
      <c r="I43" s="17">
        <f>SUM(B43:H43)</f>
        <v>8.1666666666666661</v>
      </c>
      <c r="AMK43" s="34"/>
    </row>
    <row r="44" spans="1:9 1025:1025" customFormat="1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2.5</v>
      </c>
      <c r="AMK44" s="34"/>
    </row>
    <row r="45" spans="1:9 1025:1025" customFormat="1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5">SUM(B45:H45)</f>
        <v>1</v>
      </c>
      <c r="AMK45" s="34"/>
    </row>
    <row r="46" spans="1:9 1025:1025" customFormat="1" x14ac:dyDescent="0.25">
      <c r="A46" s="64" t="s">
        <v>99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1.6666666666666667</v>
      </c>
      <c r="AMK46" s="34"/>
    </row>
    <row r="47" spans="1:9 1025:1025" customFormat="1" x14ac:dyDescent="0.25">
      <c r="A47" s="64" t="s">
        <v>100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6">SUM(B47:H47)/60</f>
        <v>1</v>
      </c>
      <c r="AMK47" s="34"/>
    </row>
    <row r="48" spans="1:9 1025:1025" customFormat="1" x14ac:dyDescent="0.25">
      <c r="A48" s="64" t="s">
        <v>101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6"/>
        <v>2</v>
      </c>
      <c r="AMK48" s="34"/>
    </row>
    <row r="49" spans="1:9 1025:1025" customFormat="1" x14ac:dyDescent="0.25">
      <c r="A49" s="64" t="s">
        <v>102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6"/>
        <v>0</v>
      </c>
      <c r="AMK49" s="34"/>
    </row>
    <row r="50" spans="1:9 1025:1025" customFormat="1" x14ac:dyDescent="0.25">
      <c r="A50" s="64"/>
      <c r="B50" s="67"/>
      <c r="C50" s="67"/>
      <c r="D50" s="67"/>
      <c r="E50" s="67"/>
      <c r="F50" s="67"/>
      <c r="G50" s="22"/>
      <c r="H50" s="22"/>
      <c r="I50" s="17"/>
      <c r="AMK50" s="34"/>
    </row>
    <row r="51" spans="1:9 1025:1025" customFormat="1" ht="15.75" thickBot="1" x14ac:dyDescent="0.3">
      <c r="A51" s="63"/>
      <c r="B51" s="67"/>
      <c r="C51" s="67"/>
      <c r="D51" s="67"/>
      <c r="E51" s="67"/>
      <c r="F51" s="67"/>
      <c r="G51" s="22"/>
      <c r="H51" s="22"/>
      <c r="I51" s="17"/>
      <c r="AMK51" s="34"/>
    </row>
    <row r="52" spans="1:9 1025:1025" customFormat="1" x14ac:dyDescent="0.25">
      <c r="A52" s="6"/>
      <c r="B52" s="6"/>
      <c r="C52" s="6"/>
      <c r="D52" s="6"/>
      <c r="E52" s="6"/>
      <c r="F52" s="6"/>
      <c r="G52" s="6"/>
      <c r="H52" s="6"/>
      <c r="I52" s="7"/>
      <c r="AMK52" s="34"/>
    </row>
    <row r="53" spans="1:9 1025:1025" customFormat="1" ht="23.25" x14ac:dyDescent="0.35">
      <c r="A53" s="6"/>
      <c r="B53" s="9" t="s">
        <v>58</v>
      </c>
      <c r="C53" s="9"/>
      <c r="D53" s="9"/>
      <c r="E53" s="6"/>
      <c r="F53" s="6"/>
      <c r="G53" s="6"/>
      <c r="H53" s="6"/>
      <c r="I53" s="7"/>
      <c r="AMK53" s="34"/>
    </row>
    <row r="54" spans="1:9 1025:1025" s="2" customFormat="1" x14ac:dyDescent="0.25">
      <c r="A54" s="6"/>
      <c r="B54" s="6"/>
      <c r="C54" s="6"/>
      <c r="D54" s="6"/>
      <c r="E54" s="6"/>
      <c r="F54" s="6"/>
      <c r="G54" s="6"/>
      <c r="H54" s="6"/>
      <c r="I54" s="7"/>
    </row>
    <row r="55" spans="1:9 1025:1025" customFormat="1" ht="15.75" x14ac:dyDescent="0.25">
      <c r="A55" s="6"/>
      <c r="B55" s="6"/>
      <c r="C55" s="6"/>
      <c r="D55" s="10" t="s">
        <v>48</v>
      </c>
      <c r="E55" s="6"/>
      <c r="F55" s="6"/>
      <c r="G55" s="6"/>
      <c r="H55" s="6"/>
      <c r="I55" s="7"/>
      <c r="AMK55" s="34"/>
    </row>
    <row r="56" spans="1:9 1025:1025" customFormat="1" ht="15.75" thickBot="1" x14ac:dyDescent="0.3">
      <c r="A56" s="6"/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  <c r="AMK56" s="34"/>
    </row>
    <row r="57" spans="1:9 1025:1025" s="2" customFormat="1" ht="16.5" thickTop="1" thickBot="1" x14ac:dyDescent="0.3">
      <c r="A57" s="6"/>
      <c r="B57" s="13">
        <v>43206</v>
      </c>
      <c r="C57" s="13">
        <v>43207</v>
      </c>
      <c r="D57" s="13">
        <v>43208</v>
      </c>
      <c r="E57" s="13">
        <v>43209</v>
      </c>
      <c r="F57" s="13">
        <v>43210</v>
      </c>
      <c r="G57" s="13">
        <v>43211</v>
      </c>
      <c r="H57" s="13">
        <v>43212</v>
      </c>
      <c r="I57" s="14"/>
    </row>
    <row r="58" spans="1:9 1025:1025" customFormat="1" ht="16.5" thickTop="1" thickBot="1" x14ac:dyDescent="0.3">
      <c r="A58" s="15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>
        <f>'XORNADA CURSO 2017-18'!$F$24</f>
        <v>4</v>
      </c>
      <c r="G58" s="27" t="s">
        <v>41</v>
      </c>
      <c r="H58" s="27" t="s">
        <v>41</v>
      </c>
      <c r="I58" s="17">
        <f>SUM(B58:H58)</f>
        <v>24</v>
      </c>
      <c r="AMK58" s="34"/>
    </row>
    <row r="59" spans="1:9 1025:1025" customFormat="1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  <c r="AMK59" s="34"/>
    </row>
    <row r="60" spans="1:9 1025:1025" customFormat="1" ht="15.75" thickTop="1" x14ac:dyDescent="0.25">
      <c r="A60" s="26" t="s">
        <v>47</v>
      </c>
      <c r="B60" s="81">
        <f>SUM(B63:B68)/60+B61/60+B62</f>
        <v>2.333333333333333</v>
      </c>
      <c r="C60" s="81">
        <f t="shared" ref="C60:H60" si="7">SUM(C63:C68)/60+C61/60+C62</f>
        <v>2.5</v>
      </c>
      <c r="D60" s="81">
        <f t="shared" si="7"/>
        <v>1.5</v>
      </c>
      <c r="E60" s="81">
        <f t="shared" si="7"/>
        <v>1.3333333333333335</v>
      </c>
      <c r="F60" s="81">
        <f t="shared" si="7"/>
        <v>0.5</v>
      </c>
      <c r="G60" s="17">
        <f t="shared" si="7"/>
        <v>0</v>
      </c>
      <c r="H60" s="17">
        <f t="shared" si="7"/>
        <v>0</v>
      </c>
      <c r="I60" s="17">
        <f>SUM(B60:H60)</f>
        <v>8.1666666666666661</v>
      </c>
      <c r="AMK60" s="34"/>
    </row>
    <row r="61" spans="1:9 1025:1025" s="2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81">
        <f>'XORNADA CURSO 2017-18'!$F$28</f>
        <v>30</v>
      </c>
      <c r="G61" s="30"/>
      <c r="H61" s="30"/>
      <c r="I61" s="17">
        <f>SUM(B61:H61)/60</f>
        <v>2.5</v>
      </c>
    </row>
    <row r="62" spans="1:9 1025:1025" customFormat="1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81">
        <f>'XORNADA CURSO 2017-18'!$F$25</f>
        <v>0</v>
      </c>
      <c r="G62" s="22"/>
      <c r="H62" s="22"/>
      <c r="I62" s="17">
        <f t="shared" ref="I62" si="8">SUM(B62:H62)</f>
        <v>1</v>
      </c>
      <c r="AMK62" s="34"/>
    </row>
    <row r="63" spans="1:9 1025:1025" customFormat="1" x14ac:dyDescent="0.25">
      <c r="A63" s="64" t="s">
        <v>99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81">
        <f>'XORNADA CURSO 2017-18'!$F$29</f>
        <v>0</v>
      </c>
      <c r="G63" s="22"/>
      <c r="H63" s="22"/>
      <c r="I63" s="17">
        <f>SUM(B63:H63)/60</f>
        <v>1.6666666666666667</v>
      </c>
      <c r="AMK63" s="34"/>
    </row>
    <row r="64" spans="1:9 1025:1025" customFormat="1" x14ac:dyDescent="0.25">
      <c r="A64" s="64" t="s">
        <v>100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81">
        <f>'XORNADA CURSO 2017-18'!$F$30</f>
        <v>0</v>
      </c>
      <c r="G64" s="22"/>
      <c r="H64" s="22"/>
      <c r="I64" s="17">
        <f t="shared" ref="I64:I66" si="9">SUM(B64:H64)/60</f>
        <v>1</v>
      </c>
      <c r="AMK64" s="34"/>
    </row>
    <row r="65" spans="1:9 1025:1025" customFormat="1" x14ac:dyDescent="0.25">
      <c r="A65" s="64" t="s">
        <v>101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81">
        <f>'XORNADA CURSO 2017-18'!$F$31</f>
        <v>0</v>
      </c>
      <c r="G65" s="22"/>
      <c r="H65" s="22"/>
      <c r="I65" s="17">
        <f t="shared" si="9"/>
        <v>2</v>
      </c>
      <c r="AMK65" s="34"/>
    </row>
    <row r="66" spans="1:9 1025:1025" customFormat="1" x14ac:dyDescent="0.25">
      <c r="A66" s="64" t="s">
        <v>102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81">
        <f>'XORNADA CURSO 2017-18'!$F$32</f>
        <v>0</v>
      </c>
      <c r="G66" s="22"/>
      <c r="H66" s="22"/>
      <c r="I66" s="17">
        <f t="shared" si="9"/>
        <v>0</v>
      </c>
      <c r="AMK66" s="34"/>
    </row>
    <row r="67" spans="1:9 1025:1025" customFormat="1" x14ac:dyDescent="0.25">
      <c r="A67" s="64"/>
      <c r="B67" s="67"/>
      <c r="C67" s="67"/>
      <c r="D67" s="67"/>
      <c r="E67" s="67"/>
      <c r="F67" s="67"/>
      <c r="G67" s="22"/>
      <c r="H67" s="22"/>
      <c r="I67" s="17"/>
      <c r="AMK67" s="34"/>
    </row>
    <row r="68" spans="1:9 1025:1025" customFormat="1" ht="15.75" thickBot="1" x14ac:dyDescent="0.3">
      <c r="A68" s="63"/>
      <c r="B68" s="67"/>
      <c r="C68" s="67"/>
      <c r="D68" s="67"/>
      <c r="E68" s="67"/>
      <c r="F68" s="67"/>
      <c r="G68" s="22"/>
      <c r="H68" s="22"/>
      <c r="I68" s="17"/>
      <c r="AMK68" s="34"/>
    </row>
    <row r="69" spans="1:9 1025:1025" customFormat="1" x14ac:dyDescent="0.25">
      <c r="A69" s="6"/>
      <c r="B69" s="6"/>
      <c r="C69" s="6"/>
      <c r="D69" s="6"/>
      <c r="E69" s="6"/>
      <c r="F69" s="6"/>
      <c r="G69" s="6"/>
      <c r="H69" s="6"/>
      <c r="I69" s="7"/>
      <c r="AMK69" s="34"/>
    </row>
    <row r="70" spans="1:9 1025:1025" customFormat="1" ht="23.25" x14ac:dyDescent="0.35">
      <c r="A70" s="6"/>
      <c r="B70" s="9" t="s">
        <v>58</v>
      </c>
      <c r="C70" s="9"/>
      <c r="D70" s="9"/>
      <c r="E70" s="6"/>
      <c r="F70" s="6"/>
      <c r="G70" s="6"/>
      <c r="H70" s="6"/>
      <c r="I70" s="7"/>
      <c r="AMK70" s="34"/>
    </row>
    <row r="71" spans="1:9 1025:1025" customFormat="1" x14ac:dyDescent="0.25">
      <c r="A71" s="6"/>
      <c r="B71" s="6"/>
      <c r="C71" s="6"/>
      <c r="D71" s="6"/>
      <c r="E71" s="6"/>
      <c r="F71" s="6"/>
      <c r="G71" s="6"/>
      <c r="H71" s="6"/>
      <c r="I71" s="7"/>
      <c r="AMK71" s="34"/>
    </row>
    <row r="72" spans="1:9 1025:1025" customFormat="1" ht="15.75" x14ac:dyDescent="0.25">
      <c r="A72" s="6"/>
      <c r="B72" s="6"/>
      <c r="C72" s="6"/>
      <c r="D72" s="25" t="s">
        <v>49</v>
      </c>
      <c r="E72" s="6"/>
      <c r="F72" s="6"/>
      <c r="G72" s="6"/>
      <c r="H72" s="6"/>
      <c r="I72" s="7"/>
      <c r="AMK72" s="34"/>
    </row>
    <row r="73" spans="1:9 1025:1025" customFormat="1" ht="15.75" thickBot="1" x14ac:dyDescent="0.3">
      <c r="A73" s="6"/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  <c r="AMK73" s="34"/>
    </row>
    <row r="74" spans="1:9 1025:1025" customFormat="1" ht="16.5" thickTop="1" thickBot="1" x14ac:dyDescent="0.3">
      <c r="A74" s="6"/>
      <c r="B74" s="13">
        <v>43213</v>
      </c>
      <c r="C74" s="13">
        <v>43214</v>
      </c>
      <c r="D74" s="13">
        <v>43215</v>
      </c>
      <c r="E74" s="13">
        <v>43216</v>
      </c>
      <c r="F74" s="13">
        <v>43217</v>
      </c>
      <c r="G74" s="13">
        <v>43218</v>
      </c>
      <c r="H74" s="13">
        <v>43219</v>
      </c>
      <c r="I74" s="14"/>
      <c r="AMK74" s="34"/>
    </row>
    <row r="75" spans="1:9 1025:1025" customFormat="1" ht="16.5" thickTop="1" thickBot="1" x14ac:dyDescent="0.3">
      <c r="A75" s="15" t="s">
        <v>45</v>
      </c>
      <c r="B75" s="27">
        <f>'XORNADA CURSO 2017-18'!$B$24</f>
        <v>5</v>
      </c>
      <c r="C75" s="27">
        <f>'XORNADA CURSO 2017-18'!$C$24</f>
        <v>5</v>
      </c>
      <c r="D75" s="27">
        <f>'XORNADA CURSO 2017-18'!$D$24</f>
        <v>5</v>
      </c>
      <c r="E75" s="27">
        <f>'XORNADA CURSO 2017-18'!$E$24</f>
        <v>5</v>
      </c>
      <c r="F75" s="27">
        <f>'XORNADA CURSO 2017-18'!$F$24</f>
        <v>4</v>
      </c>
      <c r="G75" s="27" t="s">
        <v>41</v>
      </c>
      <c r="H75" s="27" t="s">
        <v>41</v>
      </c>
      <c r="I75" s="17">
        <f>SUM(B75:H75)</f>
        <v>24</v>
      </c>
      <c r="AMK75" s="34"/>
    </row>
    <row r="76" spans="1:9 1025:1025" customFormat="1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  <c r="AMK76" s="34"/>
    </row>
    <row r="77" spans="1:9 1025:1025" customFormat="1" ht="15.75" thickTop="1" x14ac:dyDescent="0.25">
      <c r="A77" s="26" t="s">
        <v>47</v>
      </c>
      <c r="B77" s="81">
        <f>SUM(B80:B85)/60+B78/60+B79</f>
        <v>2.333333333333333</v>
      </c>
      <c r="C77" s="81">
        <f t="shared" ref="C77:H77" si="10">SUM(C80:C85)/60+C78/60+C79</f>
        <v>2.5</v>
      </c>
      <c r="D77" s="81">
        <f t="shared" si="10"/>
        <v>1.5</v>
      </c>
      <c r="E77" s="81">
        <f t="shared" si="10"/>
        <v>1.3333333333333335</v>
      </c>
      <c r="F77" s="81">
        <f t="shared" si="10"/>
        <v>0.5</v>
      </c>
      <c r="G77" s="17">
        <f t="shared" si="10"/>
        <v>0</v>
      </c>
      <c r="H77" s="17">
        <f t="shared" si="10"/>
        <v>0</v>
      </c>
      <c r="I77" s="17">
        <f>SUM(B77:H77)</f>
        <v>8.1666666666666661</v>
      </c>
      <c r="AMK77" s="34"/>
    </row>
    <row r="78" spans="1:9 1025:1025" customFormat="1" x14ac:dyDescent="0.25">
      <c r="A78" s="4" t="s">
        <v>43</v>
      </c>
      <c r="B78" s="81">
        <f>'XORNADA CURSO 2017-18'!$B$28</f>
        <v>30</v>
      </c>
      <c r="C78" s="81">
        <f>'XORNADA CURSO 2017-18'!$C$28</f>
        <v>30</v>
      </c>
      <c r="D78" s="81">
        <f>'XORNADA CURSO 2017-18'!$D$28</f>
        <v>30</v>
      </c>
      <c r="E78" s="81">
        <f>'XORNADA CURSO 2017-18'!$E$28</f>
        <v>30</v>
      </c>
      <c r="F78" s="81">
        <f>'XORNADA CURSO 2017-18'!$F$28</f>
        <v>30</v>
      </c>
      <c r="G78" s="30"/>
      <c r="H78" s="30"/>
      <c r="I78" s="17">
        <f>SUM(B78:H78)/60</f>
        <v>2.5</v>
      </c>
      <c r="AMK78" s="34"/>
    </row>
    <row r="79" spans="1:9 1025:1025" customFormat="1" x14ac:dyDescent="0.25">
      <c r="A79" s="64" t="s">
        <v>81</v>
      </c>
      <c r="B79" s="81">
        <f>'XORNADA CURSO 2017-18'!$B$25</f>
        <v>0</v>
      </c>
      <c r="C79" s="81">
        <f>'XORNADA CURSO 2017-18'!$C$25</f>
        <v>0</v>
      </c>
      <c r="D79" s="81">
        <f>'XORNADA CURSO 2017-18'!$D$25</f>
        <v>1</v>
      </c>
      <c r="E79" s="81">
        <f>'XORNADA CURSO 2017-18'!$E$25</f>
        <v>0</v>
      </c>
      <c r="F79" s="81">
        <f>'XORNADA CURSO 2017-18'!$F$25</f>
        <v>0</v>
      </c>
      <c r="G79" s="22"/>
      <c r="H79" s="22"/>
      <c r="I79" s="17">
        <f t="shared" ref="I79" si="11">SUM(B79:H79)</f>
        <v>1</v>
      </c>
      <c r="AMK79" s="34"/>
    </row>
    <row r="80" spans="1:9 1025:1025" customFormat="1" x14ac:dyDescent="0.25">
      <c r="A80" s="64" t="s">
        <v>99</v>
      </c>
      <c r="B80" s="81">
        <f>'XORNADA CURSO 2017-18'!$B$29</f>
        <v>50</v>
      </c>
      <c r="C80" s="81">
        <f>'XORNADA CURSO 2017-18'!$C$29</f>
        <v>0</v>
      </c>
      <c r="D80" s="81">
        <f>'XORNADA CURSO 2017-18'!$D$29</f>
        <v>0</v>
      </c>
      <c r="E80" s="81">
        <f>'XORNADA CURSO 2017-18'!$E$29</f>
        <v>50</v>
      </c>
      <c r="F80" s="81">
        <f>'XORNADA CURSO 2017-18'!$F$29</f>
        <v>0</v>
      </c>
      <c r="G80" s="22"/>
      <c r="H80" s="22"/>
      <c r="I80" s="17">
        <f>SUM(B80:H80)/60</f>
        <v>1.6666666666666667</v>
      </c>
      <c r="AMK80" s="34"/>
    </row>
    <row r="81" spans="1:9 1025:1025" s="2" customFormat="1" x14ac:dyDescent="0.25">
      <c r="A81" s="64" t="s">
        <v>100</v>
      </c>
      <c r="B81" s="81">
        <f>'XORNADA CURSO 2017-18'!$B$30</f>
        <v>60</v>
      </c>
      <c r="C81" s="81">
        <f>'XORNADA CURSO 2017-18'!$C$30</f>
        <v>0</v>
      </c>
      <c r="D81" s="81">
        <f>'XORNADA CURSO 2017-18'!$D$30</f>
        <v>0</v>
      </c>
      <c r="E81" s="81">
        <f>'XORNADA CURSO 2017-18'!$E$30</f>
        <v>0</v>
      </c>
      <c r="F81" s="81">
        <f>'XORNADA CURSO 2017-18'!$F$30</f>
        <v>0</v>
      </c>
      <c r="G81" s="22"/>
      <c r="H81" s="22"/>
      <c r="I81" s="17">
        <f t="shared" ref="I81:I83" si="12">SUM(B81:H81)/60</f>
        <v>1</v>
      </c>
    </row>
    <row r="82" spans="1:9 1025:1025" customFormat="1" x14ac:dyDescent="0.25">
      <c r="A82" s="64" t="s">
        <v>101</v>
      </c>
      <c r="B82" s="81">
        <f>'XORNADA CURSO 2017-18'!$B$31</f>
        <v>0</v>
      </c>
      <c r="C82" s="81">
        <f>'XORNADA CURSO 2017-18'!$C$31</f>
        <v>120</v>
      </c>
      <c r="D82" s="81">
        <f>'XORNADA CURSO 2017-18'!$D$31</f>
        <v>0</v>
      </c>
      <c r="E82" s="81">
        <f>'XORNADA CURSO 2017-18'!$E$31</f>
        <v>0</v>
      </c>
      <c r="F82" s="81">
        <f>'XORNADA CURSO 2017-18'!$F$31</f>
        <v>0</v>
      </c>
      <c r="G82" s="22"/>
      <c r="H82" s="22"/>
      <c r="I82" s="17">
        <f t="shared" si="12"/>
        <v>2</v>
      </c>
      <c r="AMK82" s="34"/>
    </row>
    <row r="83" spans="1:9 1025:1025" customFormat="1" x14ac:dyDescent="0.25">
      <c r="A83" s="64" t="s">
        <v>102</v>
      </c>
      <c r="B83" s="81">
        <f>'XORNADA CURSO 2017-18'!$B$32</f>
        <v>0</v>
      </c>
      <c r="C83" s="81">
        <f>'XORNADA CURSO 2017-18'!$C$32</f>
        <v>0</v>
      </c>
      <c r="D83" s="81">
        <f>'XORNADA CURSO 2017-18'!$D$32</f>
        <v>0</v>
      </c>
      <c r="E83" s="81">
        <f>'XORNADA CURSO 2017-18'!$E$32</f>
        <v>0</v>
      </c>
      <c r="F83" s="81">
        <f>'XORNADA CURSO 2017-18'!$F$32</f>
        <v>0</v>
      </c>
      <c r="G83" s="22"/>
      <c r="H83" s="22"/>
      <c r="I83" s="17">
        <f t="shared" si="12"/>
        <v>0</v>
      </c>
      <c r="AMK83" s="34"/>
    </row>
    <row r="84" spans="1:9 1025:1025" s="2" customFormat="1" x14ac:dyDescent="0.25">
      <c r="A84" s="64"/>
      <c r="B84" s="67"/>
      <c r="C84" s="67"/>
      <c r="D84" s="67"/>
      <c r="E84" s="67"/>
      <c r="F84" s="67"/>
      <c r="G84" s="22"/>
      <c r="H84" s="22"/>
      <c r="I84" s="17"/>
    </row>
    <row r="85" spans="1:9 1025:1025" customFormat="1" ht="15.75" thickBot="1" x14ac:dyDescent="0.3">
      <c r="A85" s="63"/>
      <c r="B85" s="67"/>
      <c r="C85" s="67"/>
      <c r="D85" s="67"/>
      <c r="E85" s="67"/>
      <c r="F85" s="67"/>
      <c r="G85" s="22"/>
      <c r="H85" s="22"/>
      <c r="I85" s="17"/>
      <c r="AMK85" s="34"/>
    </row>
    <row r="86" spans="1:9 1025:1025" customFormat="1" x14ac:dyDescent="0.25">
      <c r="A86" s="6"/>
      <c r="B86" s="6"/>
      <c r="C86" s="6"/>
      <c r="D86" s="6"/>
      <c r="E86" s="6"/>
      <c r="F86" s="6"/>
      <c r="G86" s="6"/>
      <c r="H86" s="6"/>
      <c r="I86" s="7"/>
      <c r="AMK86" s="34"/>
    </row>
    <row r="87" spans="1:9 1025:1025" customFormat="1" ht="23.25" x14ac:dyDescent="0.35">
      <c r="A87" s="6"/>
      <c r="B87" s="9" t="s">
        <v>58</v>
      </c>
      <c r="C87" s="9"/>
      <c r="D87" s="9"/>
      <c r="E87" s="6"/>
      <c r="F87" s="6"/>
      <c r="G87" s="6"/>
      <c r="H87" s="6"/>
      <c r="I87" s="7"/>
      <c r="AMK87" s="34"/>
    </row>
    <row r="88" spans="1:9 1025:1025" s="2" customFormat="1" x14ac:dyDescent="0.25">
      <c r="A88" s="6"/>
      <c r="B88" s="6"/>
      <c r="C88" s="6"/>
      <c r="D88" s="6"/>
      <c r="E88" s="6"/>
      <c r="F88" s="6"/>
      <c r="G88" s="6"/>
      <c r="H88" s="6"/>
      <c r="I88" s="7"/>
    </row>
    <row r="89" spans="1:9 1025:1025" customFormat="1" ht="15.75" x14ac:dyDescent="0.25">
      <c r="A89" s="6"/>
      <c r="B89" s="6"/>
      <c r="C89" s="6"/>
      <c r="D89" s="25" t="s">
        <v>51</v>
      </c>
      <c r="E89" s="6"/>
      <c r="F89" s="6"/>
      <c r="G89" s="6"/>
      <c r="H89" s="6"/>
      <c r="I89" s="7"/>
      <c r="AMK89" s="34"/>
    </row>
    <row r="90" spans="1:9 1025:1025" customFormat="1" ht="15.75" thickBot="1" x14ac:dyDescent="0.3">
      <c r="A90" s="6"/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  <c r="AMK90" s="34"/>
    </row>
    <row r="91" spans="1:9 1025:1025" customFormat="1" ht="16.5" thickTop="1" thickBot="1" x14ac:dyDescent="0.3">
      <c r="A91" s="6"/>
      <c r="B91" s="13">
        <v>43220</v>
      </c>
      <c r="C91" s="13"/>
      <c r="D91" s="13"/>
      <c r="E91" s="13"/>
      <c r="F91" s="13"/>
      <c r="G91" s="13"/>
      <c r="H91" s="13"/>
      <c r="I91" s="14"/>
      <c r="AMK91" s="34"/>
    </row>
    <row r="92" spans="1:9 1025:1025" customFormat="1" ht="16.5" thickTop="1" thickBot="1" x14ac:dyDescent="0.3">
      <c r="A92" s="15" t="s">
        <v>45</v>
      </c>
      <c r="B92" s="27">
        <f>'XORNADA CURSO 2017-18'!$B$24</f>
        <v>5</v>
      </c>
      <c r="C92" s="27"/>
      <c r="D92" s="27"/>
      <c r="E92" s="27"/>
      <c r="F92" s="27"/>
      <c r="G92" s="27" t="s">
        <v>41</v>
      </c>
      <c r="H92" s="27" t="s">
        <v>41</v>
      </c>
      <c r="I92" s="17">
        <f>SUM(B92:H92)</f>
        <v>5</v>
      </c>
      <c r="AMK92" s="34"/>
    </row>
    <row r="93" spans="1:9 1025:1025" customFormat="1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  <c r="AMK93" s="34"/>
    </row>
    <row r="94" spans="1:9 1025:1025" customFormat="1" ht="15.75" thickTop="1" x14ac:dyDescent="0.25">
      <c r="A94" s="26" t="s">
        <v>47</v>
      </c>
      <c r="B94" s="81">
        <f>SUM(B97:B102)/60+B95/60+B96</f>
        <v>2.333333333333333</v>
      </c>
      <c r="C94" s="22"/>
      <c r="D94" s="22"/>
      <c r="E94" s="22"/>
      <c r="F94" s="22"/>
      <c r="G94" s="17">
        <f t="shared" ref="G94:H94" si="13">SUM(G97:G102)/60+G95/60+G96</f>
        <v>0</v>
      </c>
      <c r="H94" s="17">
        <f t="shared" si="13"/>
        <v>0</v>
      </c>
      <c r="I94" s="17">
        <f>SUM(B94:H94)</f>
        <v>2.333333333333333</v>
      </c>
      <c r="AMK94" s="34"/>
    </row>
    <row r="95" spans="1:9 1025:1025" customFormat="1" x14ac:dyDescent="0.25">
      <c r="A95" s="4" t="s">
        <v>43</v>
      </c>
      <c r="B95" s="81">
        <f>'XORNADA CURSO 2017-18'!$B$28</f>
        <v>30</v>
      </c>
      <c r="C95" s="22"/>
      <c r="D95" s="22"/>
      <c r="E95" s="22"/>
      <c r="F95" s="22"/>
      <c r="G95" s="30"/>
      <c r="H95" s="30"/>
      <c r="I95" s="17">
        <f>SUM(B95:H95)/60</f>
        <v>0.5</v>
      </c>
      <c r="AMK95" s="34"/>
    </row>
    <row r="96" spans="1:9 1025:1025" customFormat="1" x14ac:dyDescent="0.25">
      <c r="A96" s="64" t="s">
        <v>81</v>
      </c>
      <c r="B96" s="81">
        <f>'XORNADA CURSO 2017-18'!$B$25</f>
        <v>0</v>
      </c>
      <c r="C96" s="22"/>
      <c r="D96" s="22"/>
      <c r="E96" s="22"/>
      <c r="F96" s="22"/>
      <c r="G96" s="22"/>
      <c r="H96" s="22"/>
      <c r="I96" s="17">
        <f t="shared" ref="I96" si="14">SUM(B96:H96)</f>
        <v>0</v>
      </c>
      <c r="AMK96" s="34"/>
    </row>
    <row r="97" spans="1:9 1025:1025" customFormat="1" x14ac:dyDescent="0.25">
      <c r="A97" s="64" t="s">
        <v>99</v>
      </c>
      <c r="B97" s="81">
        <f>'XORNADA CURSO 2017-18'!$B$29</f>
        <v>50</v>
      </c>
      <c r="C97" s="22"/>
      <c r="D97" s="22"/>
      <c r="E97" s="22"/>
      <c r="F97" s="22"/>
      <c r="G97" s="22"/>
      <c r="H97" s="22"/>
      <c r="I97" s="17">
        <f>SUM(B97:H97)/60</f>
        <v>0.83333333333333337</v>
      </c>
      <c r="AMK97" s="34"/>
    </row>
    <row r="98" spans="1:9 1025:1025" customFormat="1" x14ac:dyDescent="0.25">
      <c r="A98" s="64" t="s">
        <v>100</v>
      </c>
      <c r="B98" s="81">
        <f>'XORNADA CURSO 2017-18'!$B$30</f>
        <v>60</v>
      </c>
      <c r="C98" s="22"/>
      <c r="D98" s="22"/>
      <c r="E98" s="22"/>
      <c r="F98" s="22"/>
      <c r="G98" s="22"/>
      <c r="H98" s="22"/>
      <c r="I98" s="17">
        <f t="shared" ref="I98:I100" si="15">SUM(B98:H98)/60</f>
        <v>1</v>
      </c>
      <c r="AMK98" s="34"/>
    </row>
    <row r="99" spans="1:9 1025:1025" customFormat="1" x14ac:dyDescent="0.25">
      <c r="A99" s="64" t="s">
        <v>101</v>
      </c>
      <c r="B99" s="81">
        <f>'XORNADA CURSO 2017-18'!$B$31</f>
        <v>0</v>
      </c>
      <c r="C99" s="22"/>
      <c r="D99" s="22"/>
      <c r="E99" s="22"/>
      <c r="F99" s="22"/>
      <c r="G99" s="22"/>
      <c r="H99" s="22"/>
      <c r="I99" s="17">
        <f t="shared" si="15"/>
        <v>0</v>
      </c>
      <c r="AMK99" s="34"/>
    </row>
    <row r="100" spans="1:9 1025:1025" customFormat="1" x14ac:dyDescent="0.25">
      <c r="A100" s="64" t="s">
        <v>102</v>
      </c>
      <c r="B100" s="81">
        <f>'XORNADA CURSO 2017-18'!$B$32</f>
        <v>0</v>
      </c>
      <c r="C100" s="22"/>
      <c r="D100" s="22"/>
      <c r="E100" s="22"/>
      <c r="F100" s="22"/>
      <c r="G100" s="22"/>
      <c r="H100" s="22"/>
      <c r="I100" s="17">
        <f t="shared" si="15"/>
        <v>0</v>
      </c>
      <c r="AMK100" s="34"/>
    </row>
    <row r="101" spans="1:9 1025:1025" customFormat="1" x14ac:dyDescent="0.25">
      <c r="A101" s="22"/>
      <c r="B101" s="22"/>
      <c r="C101" s="22"/>
      <c r="D101" s="22"/>
      <c r="E101" s="22"/>
      <c r="F101" s="22"/>
      <c r="G101" s="22"/>
      <c r="H101" s="22"/>
      <c r="I101" s="17"/>
      <c r="AMK101" s="34"/>
    </row>
    <row r="102" spans="1:9 1025:1025" customFormat="1" x14ac:dyDescent="0.25">
      <c r="A102" s="22"/>
      <c r="B102" s="22"/>
      <c r="C102" s="22"/>
      <c r="D102" s="22"/>
      <c r="E102" s="22"/>
      <c r="F102" s="22"/>
      <c r="G102" s="22"/>
      <c r="H102" s="22"/>
      <c r="I102" s="17"/>
      <c r="AMK102" s="34"/>
    </row>
    <row r="103" spans="1:9 1025:1025" customFormat="1" hidden="1" x14ac:dyDescent="0.25">
      <c r="A103" s="6"/>
      <c r="B103" s="6"/>
      <c r="C103" s="6"/>
      <c r="D103" s="6"/>
      <c r="E103" s="6"/>
      <c r="F103" s="6"/>
      <c r="G103" s="6"/>
      <c r="H103" s="6"/>
      <c r="I103" s="6"/>
      <c r="AMK103" s="34"/>
    </row>
    <row r="104" spans="1:9 1025:1025" customFormat="1" hidden="1" x14ac:dyDescent="0.25">
      <c r="A104" s="6"/>
      <c r="B104" s="6"/>
      <c r="C104" s="6"/>
      <c r="D104" s="6"/>
      <c r="E104" s="6"/>
      <c r="F104" s="6"/>
      <c r="G104" s="6"/>
      <c r="H104" s="6"/>
      <c r="I104" s="6"/>
      <c r="AMK104" s="34"/>
    </row>
    <row r="105" spans="1:9 1025:1025" customFormat="1" hidden="1" x14ac:dyDescent="0.25">
      <c r="A105" s="6"/>
      <c r="B105" s="6"/>
      <c r="C105" s="6"/>
      <c r="D105" s="6"/>
      <c r="E105" s="6"/>
      <c r="F105" s="6"/>
      <c r="G105" s="6"/>
      <c r="H105" s="6"/>
      <c r="I105" s="6"/>
      <c r="AMK105" s="34"/>
    </row>
    <row r="106" spans="1:9 1025:1025" customFormat="1" hidden="1" x14ac:dyDescent="0.25">
      <c r="A106" s="6"/>
      <c r="B106" s="6"/>
      <c r="C106" s="6"/>
      <c r="D106" s="6"/>
      <c r="E106" s="6"/>
      <c r="F106" s="6"/>
      <c r="G106" s="6"/>
      <c r="H106" s="6"/>
      <c r="I106" s="6"/>
      <c r="AMK106" s="34"/>
    </row>
    <row r="107" spans="1:9 1025:1025" customFormat="1" hidden="1" x14ac:dyDescent="0.25">
      <c r="A107" s="6"/>
      <c r="B107" s="6"/>
      <c r="C107" s="6"/>
      <c r="D107" s="6"/>
      <c r="E107" s="6"/>
      <c r="F107" s="6"/>
      <c r="G107" s="6"/>
      <c r="H107" s="6"/>
      <c r="I107" s="6"/>
      <c r="AMK107" s="34"/>
    </row>
    <row r="108" spans="1:9 1025:1025" s="2" customFormat="1" hidden="1" x14ac:dyDescent="0.25">
      <c r="A108" s="6"/>
      <c r="B108" s="6"/>
      <c r="C108" s="6"/>
      <c r="D108" s="6"/>
      <c r="E108" s="6"/>
      <c r="F108" s="6"/>
      <c r="G108" s="6"/>
      <c r="H108" s="6"/>
      <c r="I108" s="6"/>
    </row>
    <row r="109" spans="1:9 1025:1025" customFormat="1" hidden="1" x14ac:dyDescent="0.25">
      <c r="A109" s="6"/>
      <c r="B109" s="6"/>
      <c r="C109" s="6"/>
      <c r="D109" s="6"/>
      <c r="E109" s="6"/>
      <c r="F109" s="6"/>
      <c r="G109" s="6"/>
      <c r="H109" s="6"/>
      <c r="I109" s="6"/>
      <c r="AMK109" s="34"/>
    </row>
    <row r="110" spans="1:9 1025:1025" customFormat="1" hidden="1" x14ac:dyDescent="0.25">
      <c r="A110" s="6"/>
      <c r="B110" s="6"/>
      <c r="C110" s="6"/>
      <c r="D110" s="6"/>
      <c r="E110" s="6"/>
      <c r="F110" s="6"/>
      <c r="G110" s="6"/>
      <c r="H110" s="6"/>
      <c r="I110" s="6"/>
      <c r="AMK110" s="34"/>
    </row>
    <row r="111" spans="1:9 1025:1025" s="2" customFormat="1" hidden="1" x14ac:dyDescent="0.25">
      <c r="A111" s="6"/>
      <c r="B111" s="6"/>
      <c r="C111" s="6"/>
      <c r="D111" s="6"/>
      <c r="E111" s="6"/>
      <c r="F111" s="6"/>
      <c r="G111" s="6"/>
      <c r="H111" s="6"/>
      <c r="I111" s="6"/>
    </row>
    <row r="112" spans="1:9 1025:1025" customFormat="1" hidden="1" x14ac:dyDescent="0.25">
      <c r="A112" s="6"/>
      <c r="B112" s="6"/>
      <c r="C112" s="6"/>
      <c r="D112" s="6"/>
      <c r="E112" s="6"/>
      <c r="F112" s="6"/>
      <c r="G112" s="6"/>
      <c r="H112" s="6"/>
      <c r="I112" s="6"/>
      <c r="AMK112" s="34"/>
    </row>
    <row r="113" spans="1:9 1025:1025" customFormat="1" hidden="1" x14ac:dyDescent="0.25">
      <c r="A113" s="6"/>
      <c r="B113" s="6"/>
      <c r="C113" s="6"/>
      <c r="D113" s="6"/>
      <c r="E113" s="6"/>
      <c r="F113" s="6"/>
      <c r="G113" s="6"/>
      <c r="H113" s="6"/>
      <c r="I113" s="6"/>
      <c r="AMK113" s="34"/>
    </row>
    <row r="114" spans="1:9 1025:1025" customFormat="1" hidden="1" x14ac:dyDescent="0.25">
      <c r="A114" s="6"/>
      <c r="B114" s="6"/>
      <c r="C114" s="6"/>
      <c r="D114" s="6"/>
      <c r="E114" s="6"/>
      <c r="F114" s="6"/>
      <c r="G114" s="6"/>
      <c r="H114" s="6"/>
      <c r="I114" s="6"/>
      <c r="AMK114" s="34"/>
    </row>
    <row r="115" spans="1:9 1025:1025" s="2" customFormat="1" hidden="1" x14ac:dyDescent="0.25">
      <c r="A115" s="6"/>
      <c r="B115" s="6"/>
      <c r="C115" s="6"/>
      <c r="D115" s="6"/>
      <c r="E115" s="6"/>
      <c r="F115" s="6"/>
      <c r="G115" s="6"/>
      <c r="H115" s="6"/>
      <c r="I115" s="6"/>
    </row>
    <row r="116" spans="1:9 1025:1025" customFormat="1" hidden="1" x14ac:dyDescent="0.25">
      <c r="A116" s="6"/>
      <c r="B116" s="6"/>
      <c r="C116" s="6"/>
      <c r="D116" s="6"/>
      <c r="E116" s="6"/>
      <c r="F116" s="6"/>
      <c r="G116" s="6"/>
      <c r="H116" s="6"/>
      <c r="I116" s="6"/>
      <c r="AMK116" s="34"/>
    </row>
    <row r="117" spans="1:9 1025:1025" customFormat="1" hidden="1" x14ac:dyDescent="0.25">
      <c r="A117" s="6"/>
      <c r="B117" s="6"/>
      <c r="C117" s="6"/>
      <c r="D117" s="6"/>
      <c r="E117" s="6"/>
      <c r="F117" s="6"/>
      <c r="G117" s="6"/>
      <c r="H117" s="6"/>
      <c r="I117" s="6"/>
      <c r="AMK117" s="34"/>
    </row>
    <row r="118" spans="1:9 1025:1025" customFormat="1" hidden="1" x14ac:dyDescent="0.25">
      <c r="A118" s="6"/>
      <c r="B118" s="6"/>
      <c r="C118" s="6"/>
      <c r="D118" s="6"/>
      <c r="E118" s="6"/>
      <c r="F118" s="6"/>
      <c r="G118" s="6"/>
      <c r="H118" s="6"/>
      <c r="I118" s="6"/>
      <c r="AMK118" s="34"/>
    </row>
    <row r="119" spans="1:9 1025:1025" customFormat="1" hidden="1" x14ac:dyDescent="0.25">
      <c r="A119" s="6"/>
      <c r="B119" s="6"/>
      <c r="C119" s="6"/>
      <c r="D119" s="6"/>
      <c r="E119" s="6"/>
      <c r="F119" s="6"/>
      <c r="G119" s="6"/>
      <c r="H119" s="6"/>
      <c r="I119" s="6"/>
      <c r="AMK119" s="34"/>
    </row>
    <row r="120" spans="1:9 1025:1025" customFormat="1" hidden="1" x14ac:dyDescent="0.25">
      <c r="A120" s="6"/>
      <c r="B120" s="6"/>
      <c r="C120" s="6"/>
      <c r="D120" s="6"/>
      <c r="E120" s="6"/>
      <c r="F120" s="6"/>
      <c r="G120" s="6"/>
      <c r="H120" s="6"/>
      <c r="I120" s="6"/>
      <c r="AMK120" s="34"/>
    </row>
    <row r="121" spans="1:9 1025:1025" customFormat="1" hidden="1" x14ac:dyDescent="0.25">
      <c r="A121" s="6"/>
      <c r="B121" s="6"/>
      <c r="C121" s="6"/>
      <c r="D121" s="6"/>
      <c r="E121" s="6"/>
      <c r="F121" s="6"/>
      <c r="G121" s="6"/>
      <c r="H121" s="6"/>
      <c r="I121" s="6"/>
      <c r="AMK121" s="34"/>
    </row>
    <row r="122" spans="1:9 1025:1025" customFormat="1" hidden="1" x14ac:dyDescent="0.25">
      <c r="A122" s="6"/>
      <c r="B122" s="6"/>
      <c r="C122" s="6"/>
      <c r="D122" s="6"/>
      <c r="E122" s="6"/>
      <c r="F122" s="6"/>
      <c r="G122" s="6"/>
      <c r="H122" s="6"/>
      <c r="I122" s="6"/>
      <c r="AMK122" s="34"/>
    </row>
    <row r="123" spans="1:9 1025:1025" customFormat="1" hidden="1" x14ac:dyDescent="0.25">
      <c r="A123" s="6"/>
      <c r="B123" s="6"/>
      <c r="C123" s="6"/>
      <c r="D123" s="6"/>
      <c r="E123" s="6"/>
      <c r="F123" s="6"/>
      <c r="G123" s="6"/>
      <c r="H123" s="6"/>
      <c r="I123" s="6"/>
      <c r="AMK123" s="34"/>
    </row>
    <row r="124" spans="1:9 1025:1025" customFormat="1" hidden="1" x14ac:dyDescent="0.25">
      <c r="A124" s="6"/>
      <c r="B124" s="6"/>
      <c r="C124" s="6"/>
      <c r="D124" s="6"/>
      <c r="E124" s="6"/>
      <c r="F124" s="6"/>
      <c r="G124" s="6"/>
      <c r="H124" s="6"/>
      <c r="I124" s="6"/>
      <c r="AMK124" s="34"/>
    </row>
    <row r="125" spans="1:9 1025:1025" customFormat="1" hidden="1" x14ac:dyDescent="0.25">
      <c r="A125" s="6"/>
      <c r="B125" s="6"/>
      <c r="C125" s="6"/>
      <c r="D125" s="6"/>
      <c r="E125" s="6"/>
      <c r="F125" s="6"/>
      <c r="G125" s="6"/>
      <c r="H125" s="6"/>
      <c r="I125" s="6"/>
      <c r="AMK125" s="34"/>
    </row>
    <row r="126" spans="1:9 1025:1025" customFormat="1" hidden="1" x14ac:dyDescent="0.25">
      <c r="A126" s="6"/>
      <c r="B126" s="6"/>
      <c r="C126" s="6"/>
      <c r="D126" s="6"/>
      <c r="E126" s="6"/>
      <c r="F126" s="6"/>
      <c r="G126" s="6"/>
      <c r="H126" s="6"/>
      <c r="I126" s="6"/>
      <c r="AMK126" s="34"/>
    </row>
    <row r="127" spans="1:9 1025:1025" customFormat="1" hidden="1" x14ac:dyDescent="0.25">
      <c r="A127" s="6"/>
      <c r="B127" s="6"/>
      <c r="C127" s="6"/>
      <c r="D127" s="6"/>
      <c r="E127" s="6"/>
      <c r="F127" s="6"/>
      <c r="G127" s="6"/>
      <c r="H127" s="6"/>
      <c r="I127" s="6"/>
      <c r="AMK127" s="34"/>
    </row>
    <row r="128" spans="1:9 1025:1025" customFormat="1" hidden="1" x14ac:dyDescent="0.25">
      <c r="A128" s="6"/>
      <c r="B128" s="6"/>
      <c r="C128" s="6"/>
      <c r="D128" s="6"/>
      <c r="E128" s="6"/>
      <c r="F128" s="6"/>
      <c r="G128" s="6"/>
      <c r="H128" s="6"/>
      <c r="I128" s="6"/>
      <c r="AMK128" s="34"/>
    </row>
    <row r="129" spans="1:1025" customFormat="1" hidden="1" x14ac:dyDescent="0.25">
      <c r="A129" s="6"/>
      <c r="B129" s="6"/>
      <c r="C129" s="6"/>
      <c r="D129" s="6"/>
      <c r="E129" s="6"/>
      <c r="F129" s="6"/>
      <c r="G129" s="6"/>
      <c r="H129" s="6"/>
      <c r="I129" s="6"/>
      <c r="AMK129" s="34"/>
    </row>
    <row r="130" spans="1:1025" customFormat="1" hidden="1" x14ac:dyDescent="0.25">
      <c r="A130" s="6"/>
      <c r="B130" s="6"/>
      <c r="C130" s="6"/>
      <c r="D130" s="6"/>
      <c r="E130" s="6"/>
      <c r="F130" s="6"/>
      <c r="G130" s="6"/>
      <c r="H130" s="6"/>
      <c r="I130" s="6"/>
      <c r="AMK130" s="34"/>
    </row>
    <row r="131" spans="1:1025" customFormat="1" hidden="1" x14ac:dyDescent="0.25">
      <c r="A131" s="6"/>
      <c r="B131" s="6"/>
      <c r="C131" s="6"/>
      <c r="D131" s="6"/>
      <c r="E131" s="6"/>
      <c r="F131" s="6"/>
      <c r="G131" s="6"/>
      <c r="H131" s="6"/>
      <c r="I131" s="6"/>
      <c r="AMK131" s="34"/>
    </row>
    <row r="132" spans="1:1025" customFormat="1" hidden="1" x14ac:dyDescent="0.25">
      <c r="A132" s="6"/>
      <c r="B132" s="6"/>
      <c r="C132" s="6"/>
      <c r="D132" s="6"/>
      <c r="E132" s="6"/>
      <c r="F132" s="6"/>
      <c r="G132" s="6"/>
      <c r="H132" s="6"/>
      <c r="I132" s="6"/>
      <c r="AMK132" s="34"/>
    </row>
    <row r="133" spans="1:1025" customFormat="1" hidden="1" x14ac:dyDescent="0.25">
      <c r="A133" s="6"/>
      <c r="B133" s="6"/>
      <c r="C133" s="6"/>
      <c r="D133" s="6"/>
      <c r="E133" s="6"/>
      <c r="F133" s="6"/>
      <c r="G133" s="6"/>
      <c r="H133" s="6"/>
      <c r="I133" s="6"/>
      <c r="AMK133" s="34"/>
    </row>
    <row r="134" spans="1:1025" customFormat="1" hidden="1" x14ac:dyDescent="0.25">
      <c r="A134" s="6"/>
      <c r="B134" s="6"/>
      <c r="C134" s="6"/>
      <c r="D134" s="6"/>
      <c r="E134" s="6"/>
      <c r="F134" s="6"/>
      <c r="G134" s="6"/>
      <c r="H134" s="6"/>
      <c r="I134" s="6"/>
      <c r="AMK134" s="34"/>
    </row>
    <row r="135" spans="1:1025" s="2" customFormat="1" hidden="1" x14ac:dyDescent="0.25">
      <c r="A135" s="6"/>
      <c r="B135" s="6"/>
      <c r="C135" s="6"/>
      <c r="D135" s="6"/>
      <c r="E135" s="6"/>
      <c r="F135" s="6"/>
      <c r="G135" s="6"/>
      <c r="H135" s="6"/>
      <c r="I135" s="6"/>
    </row>
    <row r="136" spans="1:1025" customFormat="1" hidden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  <c r="HB136" s="34"/>
      <c r="HC136" s="34"/>
      <c r="HD136" s="34"/>
      <c r="HE136" s="34"/>
      <c r="HF136" s="34"/>
      <c r="HG136" s="34"/>
      <c r="HH136" s="34"/>
      <c r="HI136" s="34"/>
      <c r="HJ136" s="34"/>
      <c r="HK136" s="34"/>
      <c r="HL136" s="34"/>
      <c r="HM136" s="34"/>
      <c r="HN136" s="34"/>
      <c r="HO136" s="34"/>
      <c r="HP136" s="34"/>
      <c r="HQ136" s="34"/>
      <c r="HR136" s="34"/>
      <c r="HS136" s="34"/>
      <c r="HT136" s="34"/>
      <c r="HU136" s="34"/>
      <c r="HV136" s="34"/>
      <c r="HW136" s="34"/>
      <c r="HX136" s="34"/>
      <c r="HY136" s="34"/>
      <c r="HZ136" s="34"/>
      <c r="IA136" s="34"/>
      <c r="IB136" s="34"/>
      <c r="IC136" s="34"/>
      <c r="ID136" s="34"/>
      <c r="IE136" s="34"/>
      <c r="IF136" s="34"/>
      <c r="IG136" s="34"/>
      <c r="IH136" s="34"/>
      <c r="II136" s="34"/>
      <c r="IJ136" s="34"/>
      <c r="IK136" s="34"/>
      <c r="IL136" s="34"/>
      <c r="IM136" s="34"/>
      <c r="IN136" s="34"/>
      <c r="IO136" s="34"/>
      <c r="IP136" s="34"/>
      <c r="IQ136" s="34"/>
      <c r="IR136" s="34"/>
      <c r="IS136" s="34"/>
      <c r="IT136" s="34"/>
      <c r="IU136" s="34"/>
      <c r="IV136" s="34"/>
      <c r="IW136" s="34"/>
      <c r="IX136" s="34"/>
      <c r="IY136" s="34"/>
      <c r="IZ136" s="34"/>
      <c r="JA136" s="34"/>
      <c r="JB136" s="34"/>
      <c r="JC136" s="34"/>
      <c r="JD136" s="34"/>
      <c r="JE136" s="34"/>
      <c r="JF136" s="34"/>
      <c r="JG136" s="34"/>
      <c r="JH136" s="34"/>
      <c r="JI136" s="34"/>
      <c r="JJ136" s="34"/>
      <c r="JK136" s="34"/>
      <c r="JL136" s="34"/>
      <c r="JM136" s="34"/>
      <c r="JN136" s="34"/>
      <c r="JO136" s="34"/>
      <c r="JP136" s="34"/>
      <c r="JQ136" s="34"/>
      <c r="JR136" s="34"/>
      <c r="JS136" s="34"/>
      <c r="JT136" s="34"/>
      <c r="JU136" s="34"/>
      <c r="JV136" s="34"/>
      <c r="JW136" s="34"/>
      <c r="JX136" s="34"/>
      <c r="JY136" s="34"/>
      <c r="JZ136" s="34"/>
      <c r="KA136" s="34"/>
      <c r="KB136" s="34"/>
      <c r="KC136" s="34"/>
      <c r="KD136" s="34"/>
      <c r="KE136" s="34"/>
      <c r="KF136" s="34"/>
      <c r="KG136" s="34"/>
      <c r="KH136" s="34"/>
      <c r="KI136" s="34"/>
      <c r="KJ136" s="34"/>
      <c r="KK136" s="34"/>
      <c r="KL136" s="34"/>
      <c r="KM136" s="34"/>
      <c r="KN136" s="34"/>
      <c r="KO136" s="34"/>
      <c r="KP136" s="34"/>
      <c r="KQ136" s="34"/>
      <c r="KR136" s="34"/>
      <c r="KS136" s="34"/>
      <c r="KT136" s="34"/>
      <c r="KU136" s="34"/>
      <c r="KV136" s="34"/>
      <c r="KW136" s="34"/>
      <c r="KX136" s="34"/>
      <c r="KY136" s="34"/>
      <c r="KZ136" s="34"/>
      <c r="LA136" s="34"/>
      <c r="LB136" s="34"/>
      <c r="LC136" s="34"/>
      <c r="LD136" s="34"/>
      <c r="LE136" s="34"/>
      <c r="LF136" s="34"/>
      <c r="LG136" s="34"/>
      <c r="LH136" s="34"/>
      <c r="LI136" s="34"/>
      <c r="LJ136" s="34"/>
      <c r="LK136" s="34"/>
      <c r="LL136" s="34"/>
      <c r="LM136" s="34"/>
      <c r="LN136" s="34"/>
      <c r="LO136" s="34"/>
      <c r="LP136" s="34"/>
      <c r="LQ136" s="34"/>
      <c r="LR136" s="34"/>
      <c r="LS136" s="34"/>
      <c r="LT136" s="34"/>
      <c r="LU136" s="34"/>
      <c r="LV136" s="34"/>
      <c r="LW136" s="34"/>
      <c r="LX136" s="34"/>
      <c r="LY136" s="34"/>
      <c r="LZ136" s="34"/>
      <c r="MA136" s="34"/>
      <c r="MB136" s="34"/>
      <c r="MC136" s="34"/>
      <c r="MD136" s="34"/>
      <c r="ME136" s="34"/>
      <c r="MF136" s="34"/>
      <c r="MG136" s="34"/>
      <c r="MH136" s="34"/>
      <c r="MI136" s="34"/>
      <c r="MJ136" s="34"/>
      <c r="MK136" s="34"/>
      <c r="ML136" s="34"/>
      <c r="MM136" s="34"/>
      <c r="MN136" s="34"/>
      <c r="MO136" s="34"/>
      <c r="MP136" s="34"/>
      <c r="MQ136" s="34"/>
      <c r="MR136" s="34"/>
      <c r="MS136" s="34"/>
      <c r="MT136" s="34"/>
      <c r="MU136" s="34"/>
      <c r="MV136" s="34"/>
      <c r="MW136" s="34"/>
      <c r="MX136" s="34"/>
      <c r="MY136" s="34"/>
      <c r="MZ136" s="34"/>
      <c r="NA136" s="34"/>
      <c r="NB136" s="34"/>
      <c r="NC136" s="34"/>
      <c r="ND136" s="34"/>
      <c r="NE136" s="34"/>
      <c r="NF136" s="34"/>
      <c r="NG136" s="34"/>
      <c r="NH136" s="34"/>
      <c r="NI136" s="34"/>
      <c r="NJ136" s="34"/>
      <c r="NK136" s="34"/>
      <c r="NL136" s="34"/>
      <c r="NM136" s="34"/>
      <c r="NN136" s="34"/>
      <c r="NO136" s="34"/>
      <c r="NP136" s="34"/>
      <c r="NQ136" s="34"/>
      <c r="NR136" s="34"/>
      <c r="NS136" s="34"/>
      <c r="NT136" s="34"/>
      <c r="NU136" s="34"/>
      <c r="NV136" s="34"/>
      <c r="NW136" s="34"/>
      <c r="NX136" s="34"/>
      <c r="NY136" s="34"/>
      <c r="NZ136" s="34"/>
      <c r="OA136" s="34"/>
      <c r="OB136" s="34"/>
      <c r="OC136" s="34"/>
      <c r="OD136" s="34"/>
      <c r="OE136" s="34"/>
      <c r="OF136" s="34"/>
      <c r="OG136" s="34"/>
      <c r="OH136" s="34"/>
      <c r="OI136" s="34"/>
      <c r="OJ136" s="34"/>
      <c r="OK136" s="34"/>
      <c r="OL136" s="34"/>
      <c r="OM136" s="34"/>
      <c r="ON136" s="34"/>
      <c r="OO136" s="34"/>
      <c r="OP136" s="34"/>
      <c r="OQ136" s="34"/>
      <c r="OR136" s="34"/>
      <c r="OS136" s="34"/>
      <c r="OT136" s="34"/>
      <c r="OU136" s="34"/>
      <c r="OV136" s="34"/>
      <c r="OW136" s="34"/>
      <c r="OX136" s="34"/>
      <c r="OY136" s="34"/>
      <c r="OZ136" s="34"/>
      <c r="PA136" s="34"/>
      <c r="PB136" s="34"/>
      <c r="PC136" s="34"/>
      <c r="PD136" s="34"/>
      <c r="PE136" s="34"/>
      <c r="PF136" s="34"/>
      <c r="PG136" s="34"/>
      <c r="PH136" s="34"/>
      <c r="PI136" s="34"/>
      <c r="PJ136" s="34"/>
      <c r="PK136" s="34"/>
      <c r="PL136" s="34"/>
      <c r="PM136" s="34"/>
      <c r="PN136" s="34"/>
      <c r="PO136" s="34"/>
      <c r="PP136" s="34"/>
      <c r="PQ136" s="34"/>
      <c r="PR136" s="34"/>
      <c r="PS136" s="34"/>
      <c r="PT136" s="34"/>
      <c r="PU136" s="34"/>
      <c r="PV136" s="34"/>
      <c r="PW136" s="34"/>
      <c r="PX136" s="34"/>
      <c r="PY136" s="34"/>
      <c r="PZ136" s="34"/>
      <c r="QA136" s="34"/>
      <c r="QB136" s="34"/>
      <c r="QC136" s="34"/>
      <c r="QD136" s="34"/>
      <c r="QE136" s="34"/>
      <c r="QF136" s="34"/>
      <c r="QG136" s="34"/>
      <c r="QH136" s="34"/>
      <c r="QI136" s="34"/>
      <c r="QJ136" s="34"/>
      <c r="QK136" s="34"/>
      <c r="QL136" s="34"/>
      <c r="QM136" s="34"/>
      <c r="QN136" s="34"/>
      <c r="QO136" s="34"/>
      <c r="QP136" s="34"/>
      <c r="QQ136" s="34"/>
      <c r="QR136" s="34"/>
      <c r="QS136" s="34"/>
      <c r="QT136" s="34"/>
      <c r="QU136" s="34"/>
      <c r="QV136" s="34"/>
      <c r="QW136" s="34"/>
      <c r="QX136" s="34"/>
      <c r="QY136" s="34"/>
      <c r="QZ136" s="34"/>
      <c r="RA136" s="34"/>
      <c r="RB136" s="34"/>
      <c r="RC136" s="34"/>
      <c r="RD136" s="34"/>
      <c r="RE136" s="34"/>
      <c r="RF136" s="34"/>
      <c r="RG136" s="34"/>
      <c r="RH136" s="34"/>
      <c r="RI136" s="34"/>
      <c r="RJ136" s="34"/>
      <c r="RK136" s="34"/>
      <c r="RL136" s="34"/>
      <c r="RM136" s="34"/>
      <c r="RN136" s="34"/>
      <c r="RO136" s="34"/>
      <c r="RP136" s="34"/>
      <c r="RQ136" s="34"/>
      <c r="RR136" s="34"/>
      <c r="RS136" s="34"/>
      <c r="RT136" s="34"/>
      <c r="RU136" s="34"/>
      <c r="RV136" s="34"/>
      <c r="RW136" s="34"/>
      <c r="RX136" s="34"/>
      <c r="RY136" s="34"/>
      <c r="RZ136" s="34"/>
      <c r="SA136" s="34"/>
      <c r="SB136" s="34"/>
      <c r="SC136" s="34"/>
      <c r="SD136" s="34"/>
      <c r="SE136" s="34"/>
      <c r="SF136" s="34"/>
      <c r="SG136" s="34"/>
      <c r="SH136" s="34"/>
      <c r="SI136" s="34"/>
      <c r="SJ136" s="34"/>
      <c r="SK136" s="34"/>
      <c r="SL136" s="34"/>
      <c r="SM136" s="34"/>
      <c r="SN136" s="34"/>
      <c r="SO136" s="34"/>
      <c r="SP136" s="34"/>
      <c r="SQ136" s="34"/>
      <c r="SR136" s="34"/>
      <c r="SS136" s="34"/>
      <c r="ST136" s="34"/>
      <c r="SU136" s="34"/>
      <c r="SV136" s="34"/>
      <c r="SW136" s="34"/>
      <c r="SX136" s="34"/>
      <c r="SY136" s="34"/>
      <c r="SZ136" s="34"/>
      <c r="TA136" s="34"/>
      <c r="TB136" s="34"/>
      <c r="TC136" s="34"/>
      <c r="TD136" s="34"/>
      <c r="TE136" s="34"/>
      <c r="TF136" s="34"/>
      <c r="TG136" s="34"/>
      <c r="TH136" s="34"/>
      <c r="TI136" s="34"/>
      <c r="TJ136" s="34"/>
      <c r="TK136" s="34"/>
      <c r="TL136" s="34"/>
      <c r="TM136" s="34"/>
      <c r="TN136" s="34"/>
      <c r="TO136" s="34"/>
      <c r="TP136" s="34"/>
      <c r="TQ136" s="34"/>
      <c r="TR136" s="34"/>
      <c r="TS136" s="34"/>
      <c r="TT136" s="34"/>
      <c r="TU136" s="34"/>
      <c r="TV136" s="34"/>
      <c r="TW136" s="34"/>
      <c r="TX136" s="34"/>
      <c r="TY136" s="34"/>
      <c r="TZ136" s="34"/>
      <c r="UA136" s="34"/>
      <c r="UB136" s="34"/>
      <c r="UC136" s="34"/>
      <c r="UD136" s="34"/>
      <c r="UE136" s="34"/>
      <c r="UF136" s="34"/>
      <c r="UG136" s="34"/>
      <c r="UH136" s="34"/>
      <c r="UI136" s="34"/>
      <c r="UJ136" s="34"/>
      <c r="UK136" s="34"/>
      <c r="UL136" s="34"/>
      <c r="UM136" s="34"/>
      <c r="UN136" s="34"/>
      <c r="UO136" s="34"/>
      <c r="UP136" s="34"/>
      <c r="UQ136" s="34"/>
      <c r="UR136" s="34"/>
      <c r="US136" s="34"/>
      <c r="UT136" s="34"/>
      <c r="UU136" s="34"/>
      <c r="UV136" s="34"/>
      <c r="UW136" s="34"/>
      <c r="UX136" s="34"/>
      <c r="UY136" s="34"/>
      <c r="UZ136" s="34"/>
      <c r="VA136" s="34"/>
      <c r="VB136" s="34"/>
      <c r="VC136" s="34"/>
      <c r="VD136" s="34"/>
      <c r="VE136" s="34"/>
      <c r="VF136" s="34"/>
      <c r="VG136" s="34"/>
      <c r="VH136" s="34"/>
      <c r="VI136" s="34"/>
      <c r="VJ136" s="34"/>
      <c r="VK136" s="34"/>
      <c r="VL136" s="34"/>
      <c r="VM136" s="34"/>
      <c r="VN136" s="34"/>
      <c r="VO136" s="34"/>
      <c r="VP136" s="34"/>
      <c r="VQ136" s="34"/>
      <c r="VR136" s="34"/>
      <c r="VS136" s="34"/>
      <c r="VT136" s="34"/>
      <c r="VU136" s="34"/>
      <c r="VV136" s="34"/>
      <c r="VW136" s="34"/>
      <c r="VX136" s="34"/>
      <c r="VY136" s="34"/>
      <c r="VZ136" s="34"/>
      <c r="WA136" s="34"/>
      <c r="WB136" s="34"/>
      <c r="WC136" s="34"/>
      <c r="WD136" s="34"/>
      <c r="WE136" s="34"/>
      <c r="WF136" s="34"/>
      <c r="WG136" s="34"/>
      <c r="WH136" s="34"/>
      <c r="WI136" s="34"/>
      <c r="WJ136" s="34"/>
      <c r="WK136" s="34"/>
      <c r="WL136" s="34"/>
      <c r="WM136" s="34"/>
      <c r="WN136" s="34"/>
      <c r="WO136" s="34"/>
      <c r="WP136" s="34"/>
      <c r="WQ136" s="34"/>
      <c r="WR136" s="34"/>
      <c r="WS136" s="34"/>
      <c r="WT136" s="34"/>
      <c r="WU136" s="34"/>
      <c r="WV136" s="34"/>
      <c r="WW136" s="34"/>
      <c r="WX136" s="34"/>
      <c r="WY136" s="34"/>
      <c r="WZ136" s="34"/>
      <c r="XA136" s="34"/>
      <c r="XB136" s="34"/>
      <c r="XC136" s="34"/>
      <c r="XD136" s="34"/>
      <c r="XE136" s="34"/>
      <c r="XF136" s="34"/>
      <c r="XG136" s="34"/>
      <c r="XH136" s="34"/>
      <c r="XI136" s="34"/>
      <c r="XJ136" s="34"/>
      <c r="XK136" s="34"/>
      <c r="XL136" s="34"/>
      <c r="XM136" s="34"/>
      <c r="XN136" s="34"/>
      <c r="XO136" s="34"/>
      <c r="XP136" s="34"/>
      <c r="XQ136" s="34"/>
      <c r="XR136" s="34"/>
      <c r="XS136" s="34"/>
      <c r="XT136" s="34"/>
      <c r="XU136" s="34"/>
      <c r="XV136" s="34"/>
      <c r="XW136" s="34"/>
      <c r="XX136" s="34"/>
      <c r="XY136" s="34"/>
      <c r="XZ136" s="34"/>
      <c r="YA136" s="34"/>
      <c r="YB136" s="34"/>
      <c r="YC136" s="34"/>
      <c r="YD136" s="34"/>
      <c r="YE136" s="34"/>
      <c r="YF136" s="34"/>
      <c r="YG136" s="34"/>
      <c r="YH136" s="34"/>
      <c r="YI136" s="34"/>
      <c r="YJ136" s="34"/>
      <c r="YK136" s="34"/>
      <c r="YL136" s="34"/>
      <c r="YM136" s="34"/>
      <c r="YN136" s="34"/>
      <c r="YO136" s="34"/>
      <c r="YP136" s="34"/>
      <c r="YQ136" s="34"/>
      <c r="YR136" s="34"/>
      <c r="YS136" s="34"/>
      <c r="YT136" s="34"/>
      <c r="YU136" s="34"/>
      <c r="YV136" s="34"/>
      <c r="YW136" s="34"/>
      <c r="YX136" s="34"/>
      <c r="YY136" s="34"/>
      <c r="YZ136" s="34"/>
      <c r="ZA136" s="34"/>
      <c r="ZB136" s="34"/>
      <c r="ZC136" s="34"/>
      <c r="ZD136" s="34"/>
      <c r="ZE136" s="34"/>
      <c r="ZF136" s="34"/>
      <c r="ZG136" s="34"/>
      <c r="ZH136" s="34"/>
      <c r="ZI136" s="34"/>
      <c r="ZJ136" s="34"/>
      <c r="ZK136" s="34"/>
      <c r="ZL136" s="34"/>
      <c r="ZM136" s="34"/>
      <c r="ZN136" s="34"/>
      <c r="ZO136" s="34"/>
      <c r="ZP136" s="34"/>
      <c r="ZQ136" s="34"/>
      <c r="ZR136" s="34"/>
      <c r="ZS136" s="34"/>
      <c r="ZT136" s="34"/>
      <c r="ZU136" s="34"/>
      <c r="ZV136" s="34"/>
      <c r="ZW136" s="34"/>
      <c r="ZX136" s="34"/>
      <c r="ZY136" s="34"/>
      <c r="ZZ136" s="34"/>
      <c r="AAA136" s="34"/>
      <c r="AAB136" s="34"/>
      <c r="AAC136" s="34"/>
      <c r="AAD136" s="34"/>
      <c r="AAE136" s="34"/>
      <c r="AAF136" s="34"/>
      <c r="AAG136" s="34"/>
      <c r="AAH136" s="34"/>
      <c r="AAI136" s="34"/>
      <c r="AAJ136" s="34"/>
      <c r="AAK136" s="34"/>
      <c r="AAL136" s="34"/>
      <c r="AAM136" s="34"/>
      <c r="AAN136" s="34"/>
      <c r="AAO136" s="34"/>
      <c r="AAP136" s="34"/>
      <c r="AAQ136" s="34"/>
      <c r="AAR136" s="34"/>
      <c r="AAS136" s="34"/>
      <c r="AAT136" s="34"/>
      <c r="AAU136" s="34"/>
      <c r="AAV136" s="34"/>
      <c r="AAW136" s="34"/>
      <c r="AAX136" s="34"/>
      <c r="AAY136" s="34"/>
      <c r="AAZ136" s="34"/>
      <c r="ABA136" s="34"/>
      <c r="ABB136" s="34"/>
      <c r="ABC136" s="34"/>
      <c r="ABD136" s="34"/>
      <c r="ABE136" s="34"/>
      <c r="ABF136" s="34"/>
      <c r="ABG136" s="34"/>
      <c r="ABH136" s="34"/>
      <c r="ABI136" s="34"/>
      <c r="ABJ136" s="34"/>
      <c r="ABK136" s="34"/>
      <c r="ABL136" s="34"/>
      <c r="ABM136" s="34"/>
      <c r="ABN136" s="34"/>
      <c r="ABO136" s="34"/>
      <c r="ABP136" s="34"/>
      <c r="ABQ136" s="34"/>
      <c r="ABR136" s="34"/>
      <c r="ABS136" s="34"/>
      <c r="ABT136" s="34"/>
      <c r="ABU136" s="34"/>
      <c r="ABV136" s="34"/>
      <c r="ABW136" s="34"/>
      <c r="ABX136" s="34"/>
      <c r="ABY136" s="34"/>
      <c r="ABZ136" s="34"/>
      <c r="ACA136" s="34"/>
      <c r="ACB136" s="34"/>
      <c r="ACC136" s="34"/>
      <c r="ACD136" s="34"/>
      <c r="ACE136" s="34"/>
      <c r="ACF136" s="34"/>
      <c r="ACG136" s="34"/>
      <c r="ACH136" s="34"/>
      <c r="ACI136" s="34"/>
      <c r="ACJ136" s="34"/>
      <c r="ACK136" s="34"/>
      <c r="ACL136" s="34"/>
      <c r="ACM136" s="34"/>
      <c r="ACN136" s="34"/>
      <c r="ACO136" s="34"/>
      <c r="ACP136" s="34"/>
      <c r="ACQ136" s="34"/>
      <c r="ACR136" s="34"/>
      <c r="ACS136" s="34"/>
      <c r="ACT136" s="34"/>
      <c r="ACU136" s="34"/>
      <c r="ACV136" s="34"/>
      <c r="ACW136" s="34"/>
      <c r="ACX136" s="34"/>
      <c r="ACY136" s="34"/>
      <c r="ACZ136" s="34"/>
      <c r="ADA136" s="34"/>
      <c r="ADB136" s="34"/>
      <c r="ADC136" s="34"/>
      <c r="ADD136" s="34"/>
      <c r="ADE136" s="34"/>
      <c r="ADF136" s="34"/>
      <c r="ADG136" s="34"/>
      <c r="ADH136" s="34"/>
      <c r="ADI136" s="34"/>
      <c r="ADJ136" s="34"/>
      <c r="ADK136" s="34"/>
      <c r="ADL136" s="34"/>
      <c r="ADM136" s="34"/>
      <c r="ADN136" s="34"/>
      <c r="ADO136" s="34"/>
      <c r="ADP136" s="34"/>
      <c r="ADQ136" s="34"/>
      <c r="ADR136" s="34"/>
      <c r="ADS136" s="34"/>
      <c r="ADT136" s="34"/>
      <c r="ADU136" s="34"/>
      <c r="ADV136" s="34"/>
      <c r="ADW136" s="34"/>
      <c r="ADX136" s="34"/>
      <c r="ADY136" s="34"/>
      <c r="ADZ136" s="34"/>
      <c r="AEA136" s="34"/>
      <c r="AEB136" s="34"/>
      <c r="AEC136" s="34"/>
      <c r="AED136" s="34"/>
      <c r="AEE136" s="34"/>
      <c r="AEF136" s="34"/>
      <c r="AEG136" s="34"/>
      <c r="AEH136" s="34"/>
      <c r="AEI136" s="34"/>
      <c r="AEJ136" s="34"/>
      <c r="AEK136" s="34"/>
      <c r="AEL136" s="34"/>
      <c r="AEM136" s="34"/>
      <c r="AEN136" s="34"/>
      <c r="AEO136" s="34"/>
      <c r="AEP136" s="34"/>
      <c r="AEQ136" s="34"/>
      <c r="AER136" s="34"/>
      <c r="AES136" s="34"/>
      <c r="AET136" s="34"/>
      <c r="AEU136" s="34"/>
      <c r="AEV136" s="34"/>
      <c r="AEW136" s="34"/>
      <c r="AEX136" s="34"/>
      <c r="AEY136" s="34"/>
      <c r="AEZ136" s="34"/>
      <c r="AFA136" s="34"/>
      <c r="AFB136" s="34"/>
      <c r="AFC136" s="34"/>
      <c r="AFD136" s="34"/>
      <c r="AFE136" s="34"/>
      <c r="AFF136" s="34"/>
      <c r="AFG136" s="34"/>
      <c r="AFH136" s="34"/>
      <c r="AFI136" s="34"/>
      <c r="AFJ136" s="34"/>
      <c r="AFK136" s="34"/>
      <c r="AFL136" s="34"/>
      <c r="AFM136" s="34"/>
      <c r="AFN136" s="34"/>
      <c r="AFO136" s="34"/>
      <c r="AFP136" s="34"/>
      <c r="AFQ136" s="34"/>
      <c r="AFR136" s="34"/>
      <c r="AFS136" s="34"/>
      <c r="AFT136" s="34"/>
      <c r="AFU136" s="34"/>
      <c r="AFV136" s="34"/>
      <c r="AFW136" s="34"/>
      <c r="AFX136" s="34"/>
      <c r="AFY136" s="34"/>
      <c r="AFZ136" s="34"/>
      <c r="AGA136" s="34"/>
      <c r="AGB136" s="34"/>
      <c r="AGC136" s="34"/>
      <c r="AGD136" s="34"/>
      <c r="AGE136" s="34"/>
      <c r="AGF136" s="34"/>
      <c r="AGG136" s="34"/>
      <c r="AGH136" s="34"/>
      <c r="AGI136" s="34"/>
      <c r="AGJ136" s="34"/>
      <c r="AGK136" s="34"/>
      <c r="AGL136" s="34"/>
      <c r="AGM136" s="34"/>
      <c r="AGN136" s="34"/>
      <c r="AGO136" s="34"/>
      <c r="AGP136" s="34"/>
      <c r="AGQ136" s="34"/>
      <c r="AGR136" s="34"/>
      <c r="AGS136" s="34"/>
      <c r="AGT136" s="34"/>
      <c r="AGU136" s="34"/>
      <c r="AGV136" s="34"/>
      <c r="AGW136" s="34"/>
      <c r="AGX136" s="34"/>
      <c r="AGY136" s="34"/>
      <c r="AGZ136" s="34"/>
      <c r="AHA136" s="34"/>
      <c r="AHB136" s="34"/>
      <c r="AHC136" s="34"/>
      <c r="AHD136" s="34"/>
      <c r="AHE136" s="34"/>
      <c r="AHF136" s="34"/>
      <c r="AHG136" s="34"/>
      <c r="AHH136" s="34"/>
      <c r="AHI136" s="34"/>
      <c r="AHJ136" s="34"/>
      <c r="AHK136" s="34"/>
      <c r="AHL136" s="34"/>
      <c r="AHM136" s="34"/>
      <c r="AHN136" s="34"/>
      <c r="AHO136" s="34"/>
      <c r="AHP136" s="34"/>
      <c r="AHQ136" s="34"/>
      <c r="AHR136" s="34"/>
      <c r="AHS136" s="34"/>
      <c r="AHT136" s="34"/>
      <c r="AHU136" s="34"/>
      <c r="AHV136" s="34"/>
      <c r="AHW136" s="34"/>
      <c r="AHX136" s="34"/>
      <c r="AHY136" s="34"/>
      <c r="AHZ136" s="34"/>
      <c r="AIA136" s="34"/>
      <c r="AIB136" s="34"/>
      <c r="AIC136" s="34"/>
      <c r="AID136" s="34"/>
      <c r="AIE136" s="34"/>
      <c r="AIF136" s="34"/>
      <c r="AIG136" s="34"/>
      <c r="AIH136" s="34"/>
      <c r="AII136" s="34"/>
      <c r="AIJ136" s="34"/>
      <c r="AIK136" s="34"/>
      <c r="AIL136" s="34"/>
      <c r="AIM136" s="34"/>
      <c r="AIN136" s="34"/>
      <c r="AIO136" s="34"/>
      <c r="AIP136" s="34"/>
      <c r="AIQ136" s="34"/>
      <c r="AIR136" s="34"/>
      <c r="AIS136" s="34"/>
      <c r="AIT136" s="34"/>
      <c r="AIU136" s="34"/>
      <c r="AIV136" s="34"/>
      <c r="AIW136" s="34"/>
      <c r="AIX136" s="34"/>
      <c r="AIY136" s="34"/>
      <c r="AIZ136" s="34"/>
      <c r="AJA136" s="34"/>
      <c r="AJB136" s="34"/>
      <c r="AJC136" s="34"/>
      <c r="AJD136" s="34"/>
      <c r="AJE136" s="34"/>
      <c r="AJF136" s="34"/>
      <c r="AJG136" s="34"/>
      <c r="AJH136" s="34"/>
      <c r="AJI136" s="34"/>
      <c r="AJJ136" s="34"/>
      <c r="AJK136" s="34"/>
      <c r="AJL136" s="34"/>
      <c r="AJM136" s="34"/>
      <c r="AJN136" s="34"/>
      <c r="AJO136" s="34"/>
      <c r="AJP136" s="34"/>
      <c r="AJQ136" s="34"/>
      <c r="AJR136" s="34"/>
      <c r="AJS136" s="34"/>
      <c r="AJT136" s="34"/>
      <c r="AJU136" s="34"/>
      <c r="AJV136" s="34"/>
      <c r="AJW136" s="34"/>
      <c r="AJX136" s="34"/>
      <c r="AJY136" s="34"/>
      <c r="AJZ136" s="34"/>
      <c r="AKA136" s="34"/>
      <c r="AKB136" s="34"/>
      <c r="AKC136" s="34"/>
      <c r="AKD136" s="34"/>
      <c r="AKE136" s="34"/>
      <c r="AKF136" s="34"/>
      <c r="AKG136" s="34"/>
      <c r="AKH136" s="34"/>
      <c r="AKI136" s="34"/>
      <c r="AKJ136" s="34"/>
      <c r="AKK136" s="34"/>
      <c r="AKL136" s="34"/>
      <c r="AKM136" s="34"/>
      <c r="AKN136" s="34"/>
      <c r="AKO136" s="34"/>
      <c r="AKP136" s="34"/>
      <c r="AKQ136" s="34"/>
      <c r="AKR136" s="34"/>
      <c r="AKS136" s="34"/>
      <c r="AKT136" s="34"/>
      <c r="AKU136" s="34"/>
      <c r="AKV136" s="34"/>
      <c r="AKW136" s="34"/>
      <c r="AKX136" s="34"/>
      <c r="AKY136" s="34"/>
      <c r="AKZ136" s="34"/>
      <c r="ALA136" s="34"/>
      <c r="ALB136" s="34"/>
      <c r="ALC136" s="34"/>
      <c r="ALD136" s="34"/>
      <c r="ALE136" s="34"/>
      <c r="ALF136" s="34"/>
      <c r="ALG136" s="34"/>
      <c r="ALH136" s="34"/>
      <c r="ALI136" s="34"/>
      <c r="ALJ136" s="34"/>
      <c r="ALK136" s="34"/>
      <c r="ALL136" s="34"/>
      <c r="ALM136" s="34"/>
      <c r="ALN136" s="34"/>
      <c r="ALO136" s="34"/>
      <c r="ALP136" s="34"/>
      <c r="ALQ136" s="34"/>
      <c r="ALR136" s="34"/>
      <c r="ALS136" s="34"/>
      <c r="ALT136" s="34"/>
      <c r="ALU136" s="34"/>
      <c r="ALV136" s="34"/>
      <c r="ALW136" s="34"/>
      <c r="ALX136" s="34"/>
      <c r="ALY136" s="34"/>
      <c r="ALZ136" s="34"/>
      <c r="AMA136" s="34"/>
      <c r="AMB136" s="34"/>
      <c r="AMC136" s="34"/>
      <c r="AMD136" s="34"/>
      <c r="AME136" s="34"/>
      <c r="AMF136" s="34"/>
      <c r="AMG136" s="34"/>
      <c r="AMH136" s="34"/>
      <c r="AMI136" s="34"/>
      <c r="AMJ136" s="34"/>
      <c r="AMK136" s="34"/>
    </row>
    <row r="137" spans="1:1025" customFormat="1" hidden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  <c r="IX137" s="34"/>
      <c r="IY137" s="34"/>
      <c r="IZ137" s="34"/>
      <c r="JA137" s="34"/>
      <c r="JB137" s="34"/>
      <c r="JC137" s="34"/>
      <c r="JD137" s="34"/>
      <c r="JE137" s="34"/>
      <c r="JF137" s="34"/>
      <c r="JG137" s="34"/>
      <c r="JH137" s="34"/>
      <c r="JI137" s="34"/>
      <c r="JJ137" s="34"/>
      <c r="JK137" s="34"/>
      <c r="JL137" s="34"/>
      <c r="JM137" s="34"/>
      <c r="JN137" s="34"/>
      <c r="JO137" s="34"/>
      <c r="JP137" s="34"/>
      <c r="JQ137" s="34"/>
      <c r="JR137" s="34"/>
      <c r="JS137" s="34"/>
      <c r="JT137" s="34"/>
      <c r="JU137" s="34"/>
      <c r="JV137" s="34"/>
      <c r="JW137" s="34"/>
      <c r="JX137" s="34"/>
      <c r="JY137" s="34"/>
      <c r="JZ137" s="34"/>
      <c r="KA137" s="34"/>
      <c r="KB137" s="34"/>
      <c r="KC137" s="34"/>
      <c r="KD137" s="34"/>
      <c r="KE137" s="34"/>
      <c r="KF137" s="34"/>
      <c r="KG137" s="34"/>
      <c r="KH137" s="34"/>
      <c r="KI137" s="34"/>
      <c r="KJ137" s="34"/>
      <c r="KK137" s="34"/>
      <c r="KL137" s="34"/>
      <c r="KM137" s="34"/>
      <c r="KN137" s="34"/>
      <c r="KO137" s="34"/>
      <c r="KP137" s="34"/>
      <c r="KQ137" s="34"/>
      <c r="KR137" s="34"/>
      <c r="KS137" s="34"/>
      <c r="KT137" s="34"/>
      <c r="KU137" s="34"/>
      <c r="KV137" s="34"/>
      <c r="KW137" s="34"/>
      <c r="KX137" s="34"/>
      <c r="KY137" s="34"/>
      <c r="KZ137" s="34"/>
      <c r="LA137" s="34"/>
      <c r="LB137" s="34"/>
      <c r="LC137" s="34"/>
      <c r="LD137" s="34"/>
      <c r="LE137" s="34"/>
      <c r="LF137" s="34"/>
      <c r="LG137" s="34"/>
      <c r="LH137" s="34"/>
      <c r="LI137" s="34"/>
      <c r="LJ137" s="34"/>
      <c r="LK137" s="34"/>
      <c r="LL137" s="34"/>
      <c r="LM137" s="34"/>
      <c r="LN137" s="34"/>
      <c r="LO137" s="34"/>
      <c r="LP137" s="34"/>
      <c r="LQ137" s="34"/>
      <c r="LR137" s="34"/>
      <c r="LS137" s="34"/>
      <c r="LT137" s="34"/>
      <c r="LU137" s="34"/>
      <c r="LV137" s="34"/>
      <c r="LW137" s="34"/>
      <c r="LX137" s="34"/>
      <c r="LY137" s="34"/>
      <c r="LZ137" s="34"/>
      <c r="MA137" s="34"/>
      <c r="MB137" s="34"/>
      <c r="MC137" s="34"/>
      <c r="MD137" s="34"/>
      <c r="ME137" s="34"/>
      <c r="MF137" s="34"/>
      <c r="MG137" s="34"/>
      <c r="MH137" s="34"/>
      <c r="MI137" s="34"/>
      <c r="MJ137" s="34"/>
      <c r="MK137" s="34"/>
      <c r="ML137" s="34"/>
      <c r="MM137" s="34"/>
      <c r="MN137" s="34"/>
      <c r="MO137" s="34"/>
      <c r="MP137" s="34"/>
      <c r="MQ137" s="34"/>
      <c r="MR137" s="34"/>
      <c r="MS137" s="34"/>
      <c r="MT137" s="34"/>
      <c r="MU137" s="34"/>
      <c r="MV137" s="34"/>
      <c r="MW137" s="34"/>
      <c r="MX137" s="34"/>
      <c r="MY137" s="34"/>
      <c r="MZ137" s="34"/>
      <c r="NA137" s="34"/>
      <c r="NB137" s="34"/>
      <c r="NC137" s="34"/>
      <c r="ND137" s="34"/>
      <c r="NE137" s="34"/>
      <c r="NF137" s="34"/>
      <c r="NG137" s="34"/>
      <c r="NH137" s="34"/>
      <c r="NI137" s="34"/>
      <c r="NJ137" s="34"/>
      <c r="NK137" s="34"/>
      <c r="NL137" s="34"/>
      <c r="NM137" s="34"/>
      <c r="NN137" s="34"/>
      <c r="NO137" s="34"/>
      <c r="NP137" s="34"/>
      <c r="NQ137" s="34"/>
      <c r="NR137" s="34"/>
      <c r="NS137" s="34"/>
      <c r="NT137" s="34"/>
      <c r="NU137" s="34"/>
      <c r="NV137" s="34"/>
      <c r="NW137" s="34"/>
      <c r="NX137" s="34"/>
      <c r="NY137" s="34"/>
      <c r="NZ137" s="34"/>
      <c r="OA137" s="34"/>
      <c r="OB137" s="34"/>
      <c r="OC137" s="34"/>
      <c r="OD137" s="34"/>
      <c r="OE137" s="34"/>
      <c r="OF137" s="34"/>
      <c r="OG137" s="34"/>
      <c r="OH137" s="34"/>
      <c r="OI137" s="34"/>
      <c r="OJ137" s="34"/>
      <c r="OK137" s="34"/>
      <c r="OL137" s="34"/>
      <c r="OM137" s="34"/>
      <c r="ON137" s="34"/>
      <c r="OO137" s="34"/>
      <c r="OP137" s="34"/>
      <c r="OQ137" s="34"/>
      <c r="OR137" s="34"/>
      <c r="OS137" s="34"/>
      <c r="OT137" s="34"/>
      <c r="OU137" s="34"/>
      <c r="OV137" s="34"/>
      <c r="OW137" s="34"/>
      <c r="OX137" s="34"/>
      <c r="OY137" s="34"/>
      <c r="OZ137" s="34"/>
      <c r="PA137" s="34"/>
      <c r="PB137" s="34"/>
      <c r="PC137" s="34"/>
      <c r="PD137" s="34"/>
      <c r="PE137" s="34"/>
      <c r="PF137" s="34"/>
      <c r="PG137" s="34"/>
      <c r="PH137" s="34"/>
      <c r="PI137" s="34"/>
      <c r="PJ137" s="34"/>
      <c r="PK137" s="34"/>
      <c r="PL137" s="34"/>
      <c r="PM137" s="34"/>
      <c r="PN137" s="34"/>
      <c r="PO137" s="34"/>
      <c r="PP137" s="34"/>
      <c r="PQ137" s="34"/>
      <c r="PR137" s="34"/>
      <c r="PS137" s="34"/>
      <c r="PT137" s="34"/>
      <c r="PU137" s="34"/>
      <c r="PV137" s="34"/>
      <c r="PW137" s="34"/>
      <c r="PX137" s="34"/>
      <c r="PY137" s="34"/>
      <c r="PZ137" s="34"/>
      <c r="QA137" s="34"/>
      <c r="QB137" s="34"/>
      <c r="QC137" s="34"/>
      <c r="QD137" s="34"/>
      <c r="QE137" s="34"/>
      <c r="QF137" s="34"/>
      <c r="QG137" s="34"/>
      <c r="QH137" s="34"/>
      <c r="QI137" s="34"/>
      <c r="QJ137" s="34"/>
      <c r="QK137" s="34"/>
      <c r="QL137" s="34"/>
      <c r="QM137" s="34"/>
      <c r="QN137" s="34"/>
      <c r="QO137" s="34"/>
      <c r="QP137" s="34"/>
      <c r="QQ137" s="34"/>
      <c r="QR137" s="34"/>
      <c r="QS137" s="34"/>
      <c r="QT137" s="34"/>
      <c r="QU137" s="34"/>
      <c r="QV137" s="34"/>
      <c r="QW137" s="34"/>
      <c r="QX137" s="34"/>
      <c r="QY137" s="34"/>
      <c r="QZ137" s="34"/>
      <c r="RA137" s="34"/>
      <c r="RB137" s="34"/>
      <c r="RC137" s="34"/>
      <c r="RD137" s="34"/>
      <c r="RE137" s="34"/>
      <c r="RF137" s="34"/>
      <c r="RG137" s="34"/>
      <c r="RH137" s="34"/>
      <c r="RI137" s="34"/>
      <c r="RJ137" s="34"/>
      <c r="RK137" s="34"/>
      <c r="RL137" s="34"/>
      <c r="RM137" s="34"/>
      <c r="RN137" s="34"/>
      <c r="RO137" s="34"/>
      <c r="RP137" s="34"/>
      <c r="RQ137" s="34"/>
      <c r="RR137" s="34"/>
      <c r="RS137" s="34"/>
      <c r="RT137" s="34"/>
      <c r="RU137" s="34"/>
      <c r="RV137" s="34"/>
      <c r="RW137" s="34"/>
      <c r="RX137" s="34"/>
      <c r="RY137" s="34"/>
      <c r="RZ137" s="34"/>
      <c r="SA137" s="34"/>
      <c r="SB137" s="34"/>
      <c r="SC137" s="34"/>
      <c r="SD137" s="34"/>
      <c r="SE137" s="34"/>
      <c r="SF137" s="34"/>
      <c r="SG137" s="34"/>
      <c r="SH137" s="34"/>
      <c r="SI137" s="34"/>
      <c r="SJ137" s="34"/>
      <c r="SK137" s="34"/>
      <c r="SL137" s="34"/>
      <c r="SM137" s="34"/>
      <c r="SN137" s="34"/>
      <c r="SO137" s="34"/>
      <c r="SP137" s="34"/>
      <c r="SQ137" s="34"/>
      <c r="SR137" s="34"/>
      <c r="SS137" s="34"/>
      <c r="ST137" s="34"/>
      <c r="SU137" s="34"/>
      <c r="SV137" s="34"/>
      <c r="SW137" s="34"/>
      <c r="SX137" s="34"/>
      <c r="SY137" s="34"/>
      <c r="SZ137" s="34"/>
      <c r="TA137" s="34"/>
      <c r="TB137" s="34"/>
      <c r="TC137" s="34"/>
      <c r="TD137" s="34"/>
      <c r="TE137" s="34"/>
      <c r="TF137" s="34"/>
      <c r="TG137" s="34"/>
      <c r="TH137" s="34"/>
      <c r="TI137" s="34"/>
      <c r="TJ137" s="34"/>
      <c r="TK137" s="34"/>
      <c r="TL137" s="34"/>
      <c r="TM137" s="34"/>
      <c r="TN137" s="34"/>
      <c r="TO137" s="34"/>
      <c r="TP137" s="34"/>
      <c r="TQ137" s="34"/>
      <c r="TR137" s="34"/>
      <c r="TS137" s="34"/>
      <c r="TT137" s="34"/>
      <c r="TU137" s="34"/>
      <c r="TV137" s="34"/>
      <c r="TW137" s="34"/>
      <c r="TX137" s="34"/>
      <c r="TY137" s="34"/>
      <c r="TZ137" s="34"/>
      <c r="UA137" s="34"/>
      <c r="UB137" s="34"/>
      <c r="UC137" s="34"/>
      <c r="UD137" s="34"/>
      <c r="UE137" s="34"/>
      <c r="UF137" s="34"/>
      <c r="UG137" s="34"/>
      <c r="UH137" s="34"/>
      <c r="UI137" s="34"/>
      <c r="UJ137" s="34"/>
      <c r="UK137" s="34"/>
      <c r="UL137" s="34"/>
      <c r="UM137" s="34"/>
      <c r="UN137" s="34"/>
      <c r="UO137" s="34"/>
      <c r="UP137" s="34"/>
      <c r="UQ137" s="34"/>
      <c r="UR137" s="34"/>
      <c r="US137" s="34"/>
      <c r="UT137" s="34"/>
      <c r="UU137" s="34"/>
      <c r="UV137" s="34"/>
      <c r="UW137" s="34"/>
      <c r="UX137" s="34"/>
      <c r="UY137" s="34"/>
      <c r="UZ137" s="34"/>
      <c r="VA137" s="34"/>
      <c r="VB137" s="34"/>
      <c r="VC137" s="34"/>
      <c r="VD137" s="34"/>
      <c r="VE137" s="34"/>
      <c r="VF137" s="34"/>
      <c r="VG137" s="34"/>
      <c r="VH137" s="34"/>
      <c r="VI137" s="34"/>
      <c r="VJ137" s="34"/>
      <c r="VK137" s="34"/>
      <c r="VL137" s="34"/>
      <c r="VM137" s="34"/>
      <c r="VN137" s="34"/>
      <c r="VO137" s="34"/>
      <c r="VP137" s="34"/>
      <c r="VQ137" s="34"/>
      <c r="VR137" s="34"/>
      <c r="VS137" s="34"/>
      <c r="VT137" s="34"/>
      <c r="VU137" s="34"/>
      <c r="VV137" s="34"/>
      <c r="VW137" s="34"/>
      <c r="VX137" s="34"/>
      <c r="VY137" s="34"/>
      <c r="VZ137" s="34"/>
      <c r="WA137" s="34"/>
      <c r="WB137" s="34"/>
      <c r="WC137" s="34"/>
      <c r="WD137" s="34"/>
      <c r="WE137" s="34"/>
      <c r="WF137" s="34"/>
      <c r="WG137" s="34"/>
      <c r="WH137" s="34"/>
      <c r="WI137" s="34"/>
      <c r="WJ137" s="34"/>
      <c r="WK137" s="34"/>
      <c r="WL137" s="34"/>
      <c r="WM137" s="34"/>
      <c r="WN137" s="34"/>
      <c r="WO137" s="34"/>
      <c r="WP137" s="34"/>
      <c r="WQ137" s="34"/>
      <c r="WR137" s="34"/>
      <c r="WS137" s="34"/>
      <c r="WT137" s="34"/>
      <c r="WU137" s="34"/>
      <c r="WV137" s="34"/>
      <c r="WW137" s="34"/>
      <c r="WX137" s="34"/>
      <c r="WY137" s="34"/>
      <c r="WZ137" s="34"/>
      <c r="XA137" s="34"/>
      <c r="XB137" s="34"/>
      <c r="XC137" s="34"/>
      <c r="XD137" s="34"/>
      <c r="XE137" s="34"/>
      <c r="XF137" s="34"/>
      <c r="XG137" s="34"/>
      <c r="XH137" s="34"/>
      <c r="XI137" s="34"/>
      <c r="XJ137" s="34"/>
      <c r="XK137" s="34"/>
      <c r="XL137" s="34"/>
      <c r="XM137" s="34"/>
      <c r="XN137" s="34"/>
      <c r="XO137" s="34"/>
      <c r="XP137" s="34"/>
      <c r="XQ137" s="34"/>
      <c r="XR137" s="34"/>
      <c r="XS137" s="34"/>
      <c r="XT137" s="34"/>
      <c r="XU137" s="34"/>
      <c r="XV137" s="34"/>
      <c r="XW137" s="34"/>
      <c r="XX137" s="34"/>
      <c r="XY137" s="34"/>
      <c r="XZ137" s="34"/>
      <c r="YA137" s="34"/>
      <c r="YB137" s="34"/>
      <c r="YC137" s="34"/>
      <c r="YD137" s="34"/>
      <c r="YE137" s="34"/>
      <c r="YF137" s="34"/>
      <c r="YG137" s="34"/>
      <c r="YH137" s="34"/>
      <c r="YI137" s="34"/>
      <c r="YJ137" s="34"/>
      <c r="YK137" s="34"/>
      <c r="YL137" s="34"/>
      <c r="YM137" s="34"/>
      <c r="YN137" s="34"/>
      <c r="YO137" s="34"/>
      <c r="YP137" s="34"/>
      <c r="YQ137" s="34"/>
      <c r="YR137" s="34"/>
      <c r="YS137" s="34"/>
      <c r="YT137" s="34"/>
      <c r="YU137" s="34"/>
      <c r="YV137" s="34"/>
      <c r="YW137" s="34"/>
      <c r="YX137" s="34"/>
      <c r="YY137" s="34"/>
      <c r="YZ137" s="34"/>
      <c r="ZA137" s="34"/>
      <c r="ZB137" s="34"/>
      <c r="ZC137" s="34"/>
      <c r="ZD137" s="34"/>
      <c r="ZE137" s="34"/>
      <c r="ZF137" s="34"/>
      <c r="ZG137" s="34"/>
      <c r="ZH137" s="34"/>
      <c r="ZI137" s="34"/>
      <c r="ZJ137" s="34"/>
      <c r="ZK137" s="34"/>
      <c r="ZL137" s="34"/>
      <c r="ZM137" s="34"/>
      <c r="ZN137" s="34"/>
      <c r="ZO137" s="34"/>
      <c r="ZP137" s="34"/>
      <c r="ZQ137" s="34"/>
      <c r="ZR137" s="34"/>
      <c r="ZS137" s="34"/>
      <c r="ZT137" s="34"/>
      <c r="ZU137" s="34"/>
      <c r="ZV137" s="34"/>
      <c r="ZW137" s="34"/>
      <c r="ZX137" s="34"/>
      <c r="ZY137" s="34"/>
      <c r="ZZ137" s="34"/>
      <c r="AAA137" s="34"/>
      <c r="AAB137" s="34"/>
      <c r="AAC137" s="34"/>
      <c r="AAD137" s="34"/>
      <c r="AAE137" s="34"/>
      <c r="AAF137" s="34"/>
      <c r="AAG137" s="34"/>
      <c r="AAH137" s="34"/>
      <c r="AAI137" s="34"/>
      <c r="AAJ137" s="34"/>
      <c r="AAK137" s="34"/>
      <c r="AAL137" s="34"/>
      <c r="AAM137" s="34"/>
      <c r="AAN137" s="34"/>
      <c r="AAO137" s="34"/>
      <c r="AAP137" s="34"/>
      <c r="AAQ137" s="34"/>
      <c r="AAR137" s="34"/>
      <c r="AAS137" s="34"/>
      <c r="AAT137" s="34"/>
      <c r="AAU137" s="34"/>
      <c r="AAV137" s="34"/>
      <c r="AAW137" s="34"/>
      <c r="AAX137" s="34"/>
      <c r="AAY137" s="34"/>
      <c r="AAZ137" s="34"/>
      <c r="ABA137" s="34"/>
      <c r="ABB137" s="34"/>
      <c r="ABC137" s="34"/>
      <c r="ABD137" s="34"/>
      <c r="ABE137" s="34"/>
      <c r="ABF137" s="34"/>
      <c r="ABG137" s="34"/>
      <c r="ABH137" s="34"/>
      <c r="ABI137" s="34"/>
      <c r="ABJ137" s="34"/>
      <c r="ABK137" s="34"/>
      <c r="ABL137" s="34"/>
      <c r="ABM137" s="34"/>
      <c r="ABN137" s="34"/>
      <c r="ABO137" s="34"/>
      <c r="ABP137" s="34"/>
      <c r="ABQ137" s="34"/>
      <c r="ABR137" s="34"/>
      <c r="ABS137" s="34"/>
      <c r="ABT137" s="34"/>
      <c r="ABU137" s="34"/>
      <c r="ABV137" s="34"/>
      <c r="ABW137" s="34"/>
      <c r="ABX137" s="34"/>
      <c r="ABY137" s="34"/>
      <c r="ABZ137" s="34"/>
      <c r="ACA137" s="34"/>
      <c r="ACB137" s="34"/>
      <c r="ACC137" s="34"/>
      <c r="ACD137" s="34"/>
      <c r="ACE137" s="34"/>
      <c r="ACF137" s="34"/>
      <c r="ACG137" s="34"/>
      <c r="ACH137" s="34"/>
      <c r="ACI137" s="34"/>
      <c r="ACJ137" s="34"/>
      <c r="ACK137" s="34"/>
      <c r="ACL137" s="34"/>
      <c r="ACM137" s="34"/>
      <c r="ACN137" s="34"/>
      <c r="ACO137" s="34"/>
      <c r="ACP137" s="34"/>
      <c r="ACQ137" s="34"/>
      <c r="ACR137" s="34"/>
      <c r="ACS137" s="34"/>
      <c r="ACT137" s="34"/>
      <c r="ACU137" s="34"/>
      <c r="ACV137" s="34"/>
      <c r="ACW137" s="34"/>
      <c r="ACX137" s="34"/>
      <c r="ACY137" s="34"/>
      <c r="ACZ137" s="34"/>
      <c r="ADA137" s="34"/>
      <c r="ADB137" s="34"/>
      <c r="ADC137" s="34"/>
      <c r="ADD137" s="34"/>
      <c r="ADE137" s="34"/>
      <c r="ADF137" s="34"/>
      <c r="ADG137" s="34"/>
      <c r="ADH137" s="34"/>
      <c r="ADI137" s="34"/>
      <c r="ADJ137" s="34"/>
      <c r="ADK137" s="34"/>
      <c r="ADL137" s="34"/>
      <c r="ADM137" s="34"/>
      <c r="ADN137" s="34"/>
      <c r="ADO137" s="34"/>
      <c r="ADP137" s="34"/>
      <c r="ADQ137" s="34"/>
      <c r="ADR137" s="34"/>
      <c r="ADS137" s="34"/>
      <c r="ADT137" s="34"/>
      <c r="ADU137" s="34"/>
      <c r="ADV137" s="34"/>
      <c r="ADW137" s="34"/>
      <c r="ADX137" s="34"/>
      <c r="ADY137" s="34"/>
      <c r="ADZ137" s="34"/>
      <c r="AEA137" s="34"/>
      <c r="AEB137" s="34"/>
      <c r="AEC137" s="34"/>
      <c r="AED137" s="34"/>
      <c r="AEE137" s="34"/>
      <c r="AEF137" s="34"/>
      <c r="AEG137" s="34"/>
      <c r="AEH137" s="34"/>
      <c r="AEI137" s="34"/>
      <c r="AEJ137" s="34"/>
      <c r="AEK137" s="34"/>
      <c r="AEL137" s="34"/>
      <c r="AEM137" s="34"/>
      <c r="AEN137" s="34"/>
      <c r="AEO137" s="34"/>
      <c r="AEP137" s="34"/>
      <c r="AEQ137" s="34"/>
      <c r="AER137" s="34"/>
      <c r="AES137" s="34"/>
      <c r="AET137" s="34"/>
      <c r="AEU137" s="34"/>
      <c r="AEV137" s="34"/>
      <c r="AEW137" s="34"/>
      <c r="AEX137" s="34"/>
      <c r="AEY137" s="34"/>
      <c r="AEZ137" s="34"/>
      <c r="AFA137" s="34"/>
      <c r="AFB137" s="34"/>
      <c r="AFC137" s="34"/>
      <c r="AFD137" s="34"/>
      <c r="AFE137" s="34"/>
      <c r="AFF137" s="34"/>
      <c r="AFG137" s="34"/>
      <c r="AFH137" s="34"/>
      <c r="AFI137" s="34"/>
      <c r="AFJ137" s="34"/>
      <c r="AFK137" s="34"/>
      <c r="AFL137" s="34"/>
      <c r="AFM137" s="34"/>
      <c r="AFN137" s="34"/>
      <c r="AFO137" s="34"/>
      <c r="AFP137" s="34"/>
      <c r="AFQ137" s="34"/>
      <c r="AFR137" s="34"/>
      <c r="AFS137" s="34"/>
      <c r="AFT137" s="34"/>
      <c r="AFU137" s="34"/>
      <c r="AFV137" s="34"/>
      <c r="AFW137" s="34"/>
      <c r="AFX137" s="34"/>
      <c r="AFY137" s="34"/>
      <c r="AFZ137" s="34"/>
      <c r="AGA137" s="34"/>
      <c r="AGB137" s="34"/>
      <c r="AGC137" s="34"/>
      <c r="AGD137" s="34"/>
      <c r="AGE137" s="34"/>
      <c r="AGF137" s="34"/>
      <c r="AGG137" s="34"/>
      <c r="AGH137" s="34"/>
      <c r="AGI137" s="34"/>
      <c r="AGJ137" s="34"/>
      <c r="AGK137" s="34"/>
      <c r="AGL137" s="34"/>
      <c r="AGM137" s="34"/>
      <c r="AGN137" s="34"/>
      <c r="AGO137" s="34"/>
      <c r="AGP137" s="34"/>
      <c r="AGQ137" s="34"/>
      <c r="AGR137" s="34"/>
      <c r="AGS137" s="34"/>
      <c r="AGT137" s="34"/>
      <c r="AGU137" s="34"/>
      <c r="AGV137" s="34"/>
      <c r="AGW137" s="34"/>
      <c r="AGX137" s="34"/>
      <c r="AGY137" s="34"/>
      <c r="AGZ137" s="34"/>
      <c r="AHA137" s="34"/>
      <c r="AHB137" s="34"/>
      <c r="AHC137" s="34"/>
      <c r="AHD137" s="34"/>
      <c r="AHE137" s="34"/>
      <c r="AHF137" s="34"/>
      <c r="AHG137" s="34"/>
      <c r="AHH137" s="34"/>
      <c r="AHI137" s="34"/>
      <c r="AHJ137" s="34"/>
      <c r="AHK137" s="34"/>
      <c r="AHL137" s="34"/>
      <c r="AHM137" s="34"/>
      <c r="AHN137" s="34"/>
      <c r="AHO137" s="34"/>
      <c r="AHP137" s="34"/>
      <c r="AHQ137" s="34"/>
      <c r="AHR137" s="34"/>
      <c r="AHS137" s="34"/>
      <c r="AHT137" s="34"/>
      <c r="AHU137" s="34"/>
      <c r="AHV137" s="34"/>
      <c r="AHW137" s="34"/>
      <c r="AHX137" s="34"/>
      <c r="AHY137" s="34"/>
      <c r="AHZ137" s="34"/>
      <c r="AIA137" s="34"/>
      <c r="AIB137" s="34"/>
      <c r="AIC137" s="34"/>
      <c r="AID137" s="34"/>
      <c r="AIE137" s="34"/>
      <c r="AIF137" s="34"/>
      <c r="AIG137" s="34"/>
      <c r="AIH137" s="34"/>
      <c r="AII137" s="34"/>
      <c r="AIJ137" s="34"/>
      <c r="AIK137" s="34"/>
      <c r="AIL137" s="34"/>
      <c r="AIM137" s="34"/>
      <c r="AIN137" s="34"/>
      <c r="AIO137" s="34"/>
      <c r="AIP137" s="34"/>
      <c r="AIQ137" s="34"/>
      <c r="AIR137" s="34"/>
      <c r="AIS137" s="34"/>
      <c r="AIT137" s="34"/>
      <c r="AIU137" s="34"/>
      <c r="AIV137" s="34"/>
      <c r="AIW137" s="34"/>
      <c r="AIX137" s="34"/>
      <c r="AIY137" s="34"/>
      <c r="AIZ137" s="34"/>
      <c r="AJA137" s="34"/>
      <c r="AJB137" s="34"/>
      <c r="AJC137" s="34"/>
      <c r="AJD137" s="34"/>
      <c r="AJE137" s="34"/>
      <c r="AJF137" s="34"/>
      <c r="AJG137" s="34"/>
      <c r="AJH137" s="34"/>
      <c r="AJI137" s="34"/>
      <c r="AJJ137" s="34"/>
      <c r="AJK137" s="34"/>
      <c r="AJL137" s="34"/>
      <c r="AJM137" s="34"/>
      <c r="AJN137" s="34"/>
      <c r="AJO137" s="34"/>
      <c r="AJP137" s="34"/>
      <c r="AJQ137" s="34"/>
      <c r="AJR137" s="34"/>
      <c r="AJS137" s="34"/>
      <c r="AJT137" s="34"/>
      <c r="AJU137" s="34"/>
      <c r="AJV137" s="34"/>
      <c r="AJW137" s="34"/>
      <c r="AJX137" s="34"/>
      <c r="AJY137" s="34"/>
      <c r="AJZ137" s="34"/>
      <c r="AKA137" s="34"/>
      <c r="AKB137" s="34"/>
      <c r="AKC137" s="34"/>
      <c r="AKD137" s="34"/>
      <c r="AKE137" s="34"/>
      <c r="AKF137" s="34"/>
      <c r="AKG137" s="34"/>
      <c r="AKH137" s="34"/>
      <c r="AKI137" s="34"/>
      <c r="AKJ137" s="34"/>
      <c r="AKK137" s="34"/>
      <c r="AKL137" s="34"/>
      <c r="AKM137" s="34"/>
      <c r="AKN137" s="34"/>
      <c r="AKO137" s="34"/>
      <c r="AKP137" s="34"/>
      <c r="AKQ137" s="34"/>
      <c r="AKR137" s="34"/>
      <c r="AKS137" s="34"/>
      <c r="AKT137" s="34"/>
      <c r="AKU137" s="34"/>
      <c r="AKV137" s="34"/>
      <c r="AKW137" s="34"/>
      <c r="AKX137" s="34"/>
      <c r="AKY137" s="34"/>
      <c r="AKZ137" s="34"/>
      <c r="ALA137" s="34"/>
      <c r="ALB137" s="34"/>
      <c r="ALC137" s="34"/>
      <c r="ALD137" s="34"/>
      <c r="ALE137" s="34"/>
      <c r="ALF137" s="34"/>
      <c r="ALG137" s="34"/>
      <c r="ALH137" s="34"/>
      <c r="ALI137" s="34"/>
      <c r="ALJ137" s="34"/>
      <c r="ALK137" s="34"/>
      <c r="ALL137" s="34"/>
      <c r="ALM137" s="34"/>
      <c r="ALN137" s="34"/>
      <c r="ALO137" s="34"/>
      <c r="ALP137" s="34"/>
      <c r="ALQ137" s="34"/>
      <c r="ALR137" s="34"/>
      <c r="ALS137" s="34"/>
      <c r="ALT137" s="34"/>
      <c r="ALU137" s="34"/>
      <c r="ALV137" s="34"/>
      <c r="ALW137" s="34"/>
      <c r="ALX137" s="34"/>
      <c r="ALY137" s="34"/>
      <c r="ALZ137" s="34"/>
      <c r="AMA137" s="34"/>
      <c r="AMB137" s="34"/>
      <c r="AMC137" s="34"/>
      <c r="AMD137" s="34"/>
      <c r="AME137" s="34"/>
      <c r="AMF137" s="34"/>
      <c r="AMG137" s="34"/>
      <c r="AMH137" s="34"/>
      <c r="AMI137" s="34"/>
      <c r="AMJ137" s="34"/>
      <c r="AMK137" s="34"/>
    </row>
    <row r="138" spans="1:1025" customFormat="1" hidden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  <c r="IJ138" s="34"/>
      <c r="IK138" s="34"/>
      <c r="IL138" s="34"/>
      <c r="IM138" s="34"/>
      <c r="IN138" s="34"/>
      <c r="IO138" s="34"/>
      <c r="IP138" s="34"/>
      <c r="IQ138" s="34"/>
      <c r="IR138" s="34"/>
      <c r="IS138" s="34"/>
      <c r="IT138" s="34"/>
      <c r="IU138" s="34"/>
      <c r="IV138" s="34"/>
      <c r="IW138" s="34"/>
      <c r="IX138" s="34"/>
      <c r="IY138" s="34"/>
      <c r="IZ138" s="34"/>
      <c r="JA138" s="34"/>
      <c r="JB138" s="34"/>
      <c r="JC138" s="34"/>
      <c r="JD138" s="34"/>
      <c r="JE138" s="34"/>
      <c r="JF138" s="34"/>
      <c r="JG138" s="34"/>
      <c r="JH138" s="34"/>
      <c r="JI138" s="34"/>
      <c r="JJ138" s="34"/>
      <c r="JK138" s="34"/>
      <c r="JL138" s="34"/>
      <c r="JM138" s="34"/>
      <c r="JN138" s="34"/>
      <c r="JO138" s="34"/>
      <c r="JP138" s="34"/>
      <c r="JQ138" s="34"/>
      <c r="JR138" s="34"/>
      <c r="JS138" s="34"/>
      <c r="JT138" s="34"/>
      <c r="JU138" s="34"/>
      <c r="JV138" s="34"/>
      <c r="JW138" s="34"/>
      <c r="JX138" s="34"/>
      <c r="JY138" s="34"/>
      <c r="JZ138" s="34"/>
      <c r="KA138" s="34"/>
      <c r="KB138" s="34"/>
      <c r="KC138" s="34"/>
      <c r="KD138" s="34"/>
      <c r="KE138" s="34"/>
      <c r="KF138" s="34"/>
      <c r="KG138" s="34"/>
      <c r="KH138" s="34"/>
      <c r="KI138" s="34"/>
      <c r="KJ138" s="34"/>
      <c r="KK138" s="34"/>
      <c r="KL138" s="34"/>
      <c r="KM138" s="34"/>
      <c r="KN138" s="34"/>
      <c r="KO138" s="34"/>
      <c r="KP138" s="34"/>
      <c r="KQ138" s="34"/>
      <c r="KR138" s="34"/>
      <c r="KS138" s="34"/>
      <c r="KT138" s="34"/>
      <c r="KU138" s="34"/>
      <c r="KV138" s="34"/>
      <c r="KW138" s="34"/>
      <c r="KX138" s="34"/>
      <c r="KY138" s="34"/>
      <c r="KZ138" s="34"/>
      <c r="LA138" s="34"/>
      <c r="LB138" s="34"/>
      <c r="LC138" s="34"/>
      <c r="LD138" s="34"/>
      <c r="LE138" s="34"/>
      <c r="LF138" s="34"/>
      <c r="LG138" s="34"/>
      <c r="LH138" s="34"/>
      <c r="LI138" s="34"/>
      <c r="LJ138" s="34"/>
      <c r="LK138" s="34"/>
      <c r="LL138" s="34"/>
      <c r="LM138" s="34"/>
      <c r="LN138" s="34"/>
      <c r="LO138" s="34"/>
      <c r="LP138" s="34"/>
      <c r="LQ138" s="34"/>
      <c r="LR138" s="34"/>
      <c r="LS138" s="34"/>
      <c r="LT138" s="34"/>
      <c r="LU138" s="34"/>
      <c r="LV138" s="34"/>
      <c r="LW138" s="34"/>
      <c r="LX138" s="34"/>
      <c r="LY138" s="34"/>
      <c r="LZ138" s="34"/>
      <c r="MA138" s="34"/>
      <c r="MB138" s="34"/>
      <c r="MC138" s="34"/>
      <c r="MD138" s="34"/>
      <c r="ME138" s="34"/>
      <c r="MF138" s="34"/>
      <c r="MG138" s="34"/>
      <c r="MH138" s="34"/>
      <c r="MI138" s="34"/>
      <c r="MJ138" s="34"/>
      <c r="MK138" s="34"/>
      <c r="ML138" s="34"/>
      <c r="MM138" s="34"/>
      <c r="MN138" s="34"/>
      <c r="MO138" s="34"/>
      <c r="MP138" s="34"/>
      <c r="MQ138" s="34"/>
      <c r="MR138" s="34"/>
      <c r="MS138" s="34"/>
      <c r="MT138" s="34"/>
      <c r="MU138" s="34"/>
      <c r="MV138" s="34"/>
      <c r="MW138" s="34"/>
      <c r="MX138" s="34"/>
      <c r="MY138" s="34"/>
      <c r="MZ138" s="34"/>
      <c r="NA138" s="34"/>
      <c r="NB138" s="34"/>
      <c r="NC138" s="34"/>
      <c r="ND138" s="34"/>
      <c r="NE138" s="34"/>
      <c r="NF138" s="34"/>
      <c r="NG138" s="34"/>
      <c r="NH138" s="34"/>
      <c r="NI138" s="34"/>
      <c r="NJ138" s="34"/>
      <c r="NK138" s="34"/>
      <c r="NL138" s="34"/>
      <c r="NM138" s="34"/>
      <c r="NN138" s="34"/>
      <c r="NO138" s="34"/>
      <c r="NP138" s="34"/>
      <c r="NQ138" s="34"/>
      <c r="NR138" s="34"/>
      <c r="NS138" s="34"/>
      <c r="NT138" s="34"/>
      <c r="NU138" s="34"/>
      <c r="NV138" s="34"/>
      <c r="NW138" s="34"/>
      <c r="NX138" s="34"/>
      <c r="NY138" s="34"/>
      <c r="NZ138" s="34"/>
      <c r="OA138" s="34"/>
      <c r="OB138" s="34"/>
      <c r="OC138" s="34"/>
      <c r="OD138" s="34"/>
      <c r="OE138" s="34"/>
      <c r="OF138" s="34"/>
      <c r="OG138" s="34"/>
      <c r="OH138" s="34"/>
      <c r="OI138" s="34"/>
      <c r="OJ138" s="34"/>
      <c r="OK138" s="34"/>
      <c r="OL138" s="34"/>
      <c r="OM138" s="34"/>
      <c r="ON138" s="34"/>
      <c r="OO138" s="34"/>
      <c r="OP138" s="34"/>
      <c r="OQ138" s="34"/>
      <c r="OR138" s="34"/>
      <c r="OS138" s="34"/>
      <c r="OT138" s="34"/>
      <c r="OU138" s="34"/>
      <c r="OV138" s="34"/>
      <c r="OW138" s="34"/>
      <c r="OX138" s="34"/>
      <c r="OY138" s="34"/>
      <c r="OZ138" s="34"/>
      <c r="PA138" s="34"/>
      <c r="PB138" s="34"/>
      <c r="PC138" s="34"/>
      <c r="PD138" s="34"/>
      <c r="PE138" s="34"/>
      <c r="PF138" s="34"/>
      <c r="PG138" s="34"/>
      <c r="PH138" s="34"/>
      <c r="PI138" s="34"/>
      <c r="PJ138" s="34"/>
      <c r="PK138" s="34"/>
      <c r="PL138" s="34"/>
      <c r="PM138" s="34"/>
      <c r="PN138" s="34"/>
      <c r="PO138" s="34"/>
      <c r="PP138" s="34"/>
      <c r="PQ138" s="34"/>
      <c r="PR138" s="34"/>
      <c r="PS138" s="34"/>
      <c r="PT138" s="34"/>
      <c r="PU138" s="34"/>
      <c r="PV138" s="34"/>
      <c r="PW138" s="34"/>
      <c r="PX138" s="34"/>
      <c r="PY138" s="34"/>
      <c r="PZ138" s="34"/>
      <c r="QA138" s="34"/>
      <c r="QB138" s="34"/>
      <c r="QC138" s="34"/>
      <c r="QD138" s="34"/>
      <c r="QE138" s="34"/>
      <c r="QF138" s="34"/>
      <c r="QG138" s="34"/>
      <c r="QH138" s="34"/>
      <c r="QI138" s="34"/>
      <c r="QJ138" s="34"/>
      <c r="QK138" s="34"/>
      <c r="QL138" s="34"/>
      <c r="QM138" s="34"/>
      <c r="QN138" s="34"/>
      <c r="QO138" s="34"/>
      <c r="QP138" s="34"/>
      <c r="QQ138" s="34"/>
      <c r="QR138" s="34"/>
      <c r="QS138" s="34"/>
      <c r="QT138" s="34"/>
      <c r="QU138" s="34"/>
      <c r="QV138" s="34"/>
      <c r="QW138" s="34"/>
      <c r="QX138" s="34"/>
      <c r="QY138" s="34"/>
      <c r="QZ138" s="34"/>
      <c r="RA138" s="34"/>
      <c r="RB138" s="34"/>
      <c r="RC138" s="34"/>
      <c r="RD138" s="34"/>
      <c r="RE138" s="34"/>
      <c r="RF138" s="34"/>
      <c r="RG138" s="34"/>
      <c r="RH138" s="34"/>
      <c r="RI138" s="34"/>
      <c r="RJ138" s="34"/>
      <c r="RK138" s="34"/>
      <c r="RL138" s="34"/>
      <c r="RM138" s="34"/>
      <c r="RN138" s="34"/>
      <c r="RO138" s="34"/>
      <c r="RP138" s="34"/>
      <c r="RQ138" s="34"/>
      <c r="RR138" s="34"/>
      <c r="RS138" s="34"/>
      <c r="RT138" s="34"/>
      <c r="RU138" s="34"/>
      <c r="RV138" s="34"/>
      <c r="RW138" s="34"/>
      <c r="RX138" s="34"/>
      <c r="RY138" s="34"/>
      <c r="RZ138" s="34"/>
      <c r="SA138" s="34"/>
      <c r="SB138" s="34"/>
      <c r="SC138" s="34"/>
      <c r="SD138" s="34"/>
      <c r="SE138" s="34"/>
      <c r="SF138" s="34"/>
      <c r="SG138" s="34"/>
      <c r="SH138" s="34"/>
      <c r="SI138" s="34"/>
      <c r="SJ138" s="34"/>
      <c r="SK138" s="34"/>
      <c r="SL138" s="34"/>
      <c r="SM138" s="34"/>
      <c r="SN138" s="34"/>
      <c r="SO138" s="34"/>
      <c r="SP138" s="34"/>
      <c r="SQ138" s="34"/>
      <c r="SR138" s="34"/>
      <c r="SS138" s="34"/>
      <c r="ST138" s="34"/>
      <c r="SU138" s="34"/>
      <c r="SV138" s="34"/>
      <c r="SW138" s="34"/>
      <c r="SX138" s="34"/>
      <c r="SY138" s="34"/>
      <c r="SZ138" s="34"/>
      <c r="TA138" s="34"/>
      <c r="TB138" s="34"/>
      <c r="TC138" s="34"/>
      <c r="TD138" s="34"/>
      <c r="TE138" s="34"/>
      <c r="TF138" s="34"/>
      <c r="TG138" s="34"/>
      <c r="TH138" s="34"/>
      <c r="TI138" s="34"/>
      <c r="TJ138" s="34"/>
      <c r="TK138" s="34"/>
      <c r="TL138" s="34"/>
      <c r="TM138" s="34"/>
      <c r="TN138" s="34"/>
      <c r="TO138" s="34"/>
      <c r="TP138" s="34"/>
      <c r="TQ138" s="34"/>
      <c r="TR138" s="34"/>
      <c r="TS138" s="34"/>
      <c r="TT138" s="34"/>
      <c r="TU138" s="34"/>
      <c r="TV138" s="34"/>
      <c r="TW138" s="34"/>
      <c r="TX138" s="34"/>
      <c r="TY138" s="34"/>
      <c r="TZ138" s="34"/>
      <c r="UA138" s="34"/>
      <c r="UB138" s="34"/>
      <c r="UC138" s="34"/>
      <c r="UD138" s="34"/>
      <c r="UE138" s="34"/>
      <c r="UF138" s="34"/>
      <c r="UG138" s="34"/>
      <c r="UH138" s="34"/>
      <c r="UI138" s="34"/>
      <c r="UJ138" s="34"/>
      <c r="UK138" s="34"/>
      <c r="UL138" s="34"/>
      <c r="UM138" s="34"/>
      <c r="UN138" s="34"/>
      <c r="UO138" s="34"/>
      <c r="UP138" s="34"/>
      <c r="UQ138" s="34"/>
      <c r="UR138" s="34"/>
      <c r="US138" s="34"/>
      <c r="UT138" s="34"/>
      <c r="UU138" s="34"/>
      <c r="UV138" s="34"/>
      <c r="UW138" s="34"/>
      <c r="UX138" s="34"/>
      <c r="UY138" s="34"/>
      <c r="UZ138" s="34"/>
      <c r="VA138" s="34"/>
      <c r="VB138" s="34"/>
      <c r="VC138" s="34"/>
      <c r="VD138" s="34"/>
      <c r="VE138" s="34"/>
      <c r="VF138" s="34"/>
      <c r="VG138" s="34"/>
      <c r="VH138" s="34"/>
      <c r="VI138" s="34"/>
      <c r="VJ138" s="34"/>
      <c r="VK138" s="34"/>
      <c r="VL138" s="34"/>
      <c r="VM138" s="34"/>
      <c r="VN138" s="34"/>
      <c r="VO138" s="34"/>
      <c r="VP138" s="34"/>
      <c r="VQ138" s="34"/>
      <c r="VR138" s="34"/>
      <c r="VS138" s="34"/>
      <c r="VT138" s="34"/>
      <c r="VU138" s="34"/>
      <c r="VV138" s="34"/>
      <c r="VW138" s="34"/>
      <c r="VX138" s="34"/>
      <c r="VY138" s="34"/>
      <c r="VZ138" s="34"/>
      <c r="WA138" s="34"/>
      <c r="WB138" s="34"/>
      <c r="WC138" s="34"/>
      <c r="WD138" s="34"/>
      <c r="WE138" s="34"/>
      <c r="WF138" s="34"/>
      <c r="WG138" s="34"/>
      <c r="WH138" s="34"/>
      <c r="WI138" s="34"/>
      <c r="WJ138" s="34"/>
      <c r="WK138" s="34"/>
      <c r="WL138" s="34"/>
      <c r="WM138" s="34"/>
      <c r="WN138" s="34"/>
      <c r="WO138" s="34"/>
      <c r="WP138" s="34"/>
      <c r="WQ138" s="34"/>
      <c r="WR138" s="34"/>
      <c r="WS138" s="34"/>
      <c r="WT138" s="34"/>
      <c r="WU138" s="34"/>
      <c r="WV138" s="34"/>
      <c r="WW138" s="34"/>
      <c r="WX138" s="34"/>
      <c r="WY138" s="34"/>
      <c r="WZ138" s="34"/>
      <c r="XA138" s="34"/>
      <c r="XB138" s="34"/>
      <c r="XC138" s="34"/>
      <c r="XD138" s="34"/>
      <c r="XE138" s="34"/>
      <c r="XF138" s="34"/>
      <c r="XG138" s="34"/>
      <c r="XH138" s="34"/>
      <c r="XI138" s="34"/>
      <c r="XJ138" s="34"/>
      <c r="XK138" s="34"/>
      <c r="XL138" s="34"/>
      <c r="XM138" s="34"/>
      <c r="XN138" s="34"/>
      <c r="XO138" s="34"/>
      <c r="XP138" s="34"/>
      <c r="XQ138" s="34"/>
      <c r="XR138" s="34"/>
      <c r="XS138" s="34"/>
      <c r="XT138" s="34"/>
      <c r="XU138" s="34"/>
      <c r="XV138" s="34"/>
      <c r="XW138" s="34"/>
      <c r="XX138" s="34"/>
      <c r="XY138" s="34"/>
      <c r="XZ138" s="34"/>
      <c r="YA138" s="34"/>
      <c r="YB138" s="34"/>
      <c r="YC138" s="34"/>
      <c r="YD138" s="34"/>
      <c r="YE138" s="34"/>
      <c r="YF138" s="34"/>
      <c r="YG138" s="34"/>
      <c r="YH138" s="34"/>
      <c r="YI138" s="34"/>
      <c r="YJ138" s="34"/>
      <c r="YK138" s="34"/>
      <c r="YL138" s="34"/>
      <c r="YM138" s="34"/>
      <c r="YN138" s="34"/>
      <c r="YO138" s="34"/>
      <c r="YP138" s="34"/>
      <c r="YQ138" s="34"/>
      <c r="YR138" s="34"/>
      <c r="YS138" s="34"/>
      <c r="YT138" s="34"/>
      <c r="YU138" s="34"/>
      <c r="YV138" s="34"/>
      <c r="YW138" s="34"/>
      <c r="YX138" s="34"/>
      <c r="YY138" s="34"/>
      <c r="YZ138" s="34"/>
      <c r="ZA138" s="34"/>
      <c r="ZB138" s="34"/>
      <c r="ZC138" s="34"/>
      <c r="ZD138" s="34"/>
      <c r="ZE138" s="34"/>
      <c r="ZF138" s="34"/>
      <c r="ZG138" s="34"/>
      <c r="ZH138" s="34"/>
      <c r="ZI138" s="34"/>
      <c r="ZJ138" s="34"/>
      <c r="ZK138" s="34"/>
      <c r="ZL138" s="34"/>
      <c r="ZM138" s="34"/>
      <c r="ZN138" s="34"/>
      <c r="ZO138" s="34"/>
      <c r="ZP138" s="34"/>
      <c r="ZQ138" s="34"/>
      <c r="ZR138" s="34"/>
      <c r="ZS138" s="34"/>
      <c r="ZT138" s="34"/>
      <c r="ZU138" s="34"/>
      <c r="ZV138" s="34"/>
      <c r="ZW138" s="34"/>
      <c r="ZX138" s="34"/>
      <c r="ZY138" s="34"/>
      <c r="ZZ138" s="34"/>
      <c r="AAA138" s="34"/>
      <c r="AAB138" s="34"/>
      <c r="AAC138" s="34"/>
      <c r="AAD138" s="34"/>
      <c r="AAE138" s="34"/>
      <c r="AAF138" s="34"/>
      <c r="AAG138" s="34"/>
      <c r="AAH138" s="34"/>
      <c r="AAI138" s="34"/>
      <c r="AAJ138" s="34"/>
      <c r="AAK138" s="34"/>
      <c r="AAL138" s="34"/>
      <c r="AAM138" s="34"/>
      <c r="AAN138" s="34"/>
      <c r="AAO138" s="34"/>
      <c r="AAP138" s="34"/>
      <c r="AAQ138" s="34"/>
      <c r="AAR138" s="34"/>
      <c r="AAS138" s="34"/>
      <c r="AAT138" s="34"/>
      <c r="AAU138" s="34"/>
      <c r="AAV138" s="34"/>
      <c r="AAW138" s="34"/>
      <c r="AAX138" s="34"/>
      <c r="AAY138" s="34"/>
      <c r="AAZ138" s="34"/>
      <c r="ABA138" s="34"/>
      <c r="ABB138" s="34"/>
      <c r="ABC138" s="34"/>
      <c r="ABD138" s="34"/>
      <c r="ABE138" s="34"/>
      <c r="ABF138" s="34"/>
      <c r="ABG138" s="34"/>
      <c r="ABH138" s="34"/>
      <c r="ABI138" s="34"/>
      <c r="ABJ138" s="34"/>
      <c r="ABK138" s="34"/>
      <c r="ABL138" s="34"/>
      <c r="ABM138" s="34"/>
      <c r="ABN138" s="34"/>
      <c r="ABO138" s="34"/>
      <c r="ABP138" s="34"/>
      <c r="ABQ138" s="34"/>
      <c r="ABR138" s="34"/>
      <c r="ABS138" s="34"/>
      <c r="ABT138" s="34"/>
      <c r="ABU138" s="34"/>
      <c r="ABV138" s="34"/>
      <c r="ABW138" s="34"/>
      <c r="ABX138" s="34"/>
      <c r="ABY138" s="34"/>
      <c r="ABZ138" s="34"/>
      <c r="ACA138" s="34"/>
      <c r="ACB138" s="34"/>
      <c r="ACC138" s="34"/>
      <c r="ACD138" s="34"/>
      <c r="ACE138" s="34"/>
      <c r="ACF138" s="34"/>
      <c r="ACG138" s="34"/>
      <c r="ACH138" s="34"/>
      <c r="ACI138" s="34"/>
      <c r="ACJ138" s="34"/>
      <c r="ACK138" s="34"/>
      <c r="ACL138" s="34"/>
      <c r="ACM138" s="34"/>
      <c r="ACN138" s="34"/>
      <c r="ACO138" s="34"/>
      <c r="ACP138" s="34"/>
      <c r="ACQ138" s="34"/>
      <c r="ACR138" s="34"/>
      <c r="ACS138" s="34"/>
      <c r="ACT138" s="34"/>
      <c r="ACU138" s="34"/>
      <c r="ACV138" s="34"/>
      <c r="ACW138" s="34"/>
      <c r="ACX138" s="34"/>
      <c r="ACY138" s="34"/>
      <c r="ACZ138" s="34"/>
      <c r="ADA138" s="34"/>
      <c r="ADB138" s="34"/>
      <c r="ADC138" s="34"/>
      <c r="ADD138" s="34"/>
      <c r="ADE138" s="34"/>
      <c r="ADF138" s="34"/>
      <c r="ADG138" s="34"/>
      <c r="ADH138" s="34"/>
      <c r="ADI138" s="34"/>
      <c r="ADJ138" s="34"/>
      <c r="ADK138" s="34"/>
      <c r="ADL138" s="34"/>
      <c r="ADM138" s="34"/>
      <c r="ADN138" s="34"/>
      <c r="ADO138" s="34"/>
      <c r="ADP138" s="34"/>
      <c r="ADQ138" s="34"/>
      <c r="ADR138" s="34"/>
      <c r="ADS138" s="34"/>
      <c r="ADT138" s="34"/>
      <c r="ADU138" s="34"/>
      <c r="ADV138" s="34"/>
      <c r="ADW138" s="34"/>
      <c r="ADX138" s="34"/>
      <c r="ADY138" s="34"/>
      <c r="ADZ138" s="34"/>
      <c r="AEA138" s="34"/>
      <c r="AEB138" s="34"/>
      <c r="AEC138" s="34"/>
      <c r="AED138" s="34"/>
      <c r="AEE138" s="34"/>
      <c r="AEF138" s="34"/>
      <c r="AEG138" s="34"/>
      <c r="AEH138" s="34"/>
      <c r="AEI138" s="34"/>
      <c r="AEJ138" s="34"/>
      <c r="AEK138" s="34"/>
      <c r="AEL138" s="34"/>
      <c r="AEM138" s="34"/>
      <c r="AEN138" s="34"/>
      <c r="AEO138" s="34"/>
      <c r="AEP138" s="34"/>
      <c r="AEQ138" s="34"/>
      <c r="AER138" s="34"/>
      <c r="AES138" s="34"/>
      <c r="AET138" s="34"/>
      <c r="AEU138" s="34"/>
      <c r="AEV138" s="34"/>
      <c r="AEW138" s="34"/>
      <c r="AEX138" s="34"/>
      <c r="AEY138" s="34"/>
      <c r="AEZ138" s="34"/>
      <c r="AFA138" s="34"/>
      <c r="AFB138" s="34"/>
      <c r="AFC138" s="34"/>
      <c r="AFD138" s="34"/>
      <c r="AFE138" s="34"/>
      <c r="AFF138" s="34"/>
      <c r="AFG138" s="34"/>
      <c r="AFH138" s="34"/>
      <c r="AFI138" s="34"/>
      <c r="AFJ138" s="34"/>
      <c r="AFK138" s="34"/>
      <c r="AFL138" s="34"/>
      <c r="AFM138" s="34"/>
      <c r="AFN138" s="34"/>
      <c r="AFO138" s="34"/>
      <c r="AFP138" s="34"/>
      <c r="AFQ138" s="34"/>
      <c r="AFR138" s="34"/>
      <c r="AFS138" s="34"/>
      <c r="AFT138" s="34"/>
      <c r="AFU138" s="34"/>
      <c r="AFV138" s="34"/>
      <c r="AFW138" s="34"/>
      <c r="AFX138" s="34"/>
      <c r="AFY138" s="34"/>
      <c r="AFZ138" s="34"/>
      <c r="AGA138" s="34"/>
      <c r="AGB138" s="34"/>
      <c r="AGC138" s="34"/>
      <c r="AGD138" s="34"/>
      <c r="AGE138" s="34"/>
      <c r="AGF138" s="34"/>
      <c r="AGG138" s="34"/>
      <c r="AGH138" s="34"/>
      <c r="AGI138" s="34"/>
      <c r="AGJ138" s="34"/>
      <c r="AGK138" s="34"/>
      <c r="AGL138" s="34"/>
      <c r="AGM138" s="34"/>
      <c r="AGN138" s="34"/>
      <c r="AGO138" s="34"/>
      <c r="AGP138" s="34"/>
      <c r="AGQ138" s="34"/>
      <c r="AGR138" s="34"/>
      <c r="AGS138" s="34"/>
      <c r="AGT138" s="34"/>
      <c r="AGU138" s="34"/>
      <c r="AGV138" s="34"/>
      <c r="AGW138" s="34"/>
      <c r="AGX138" s="34"/>
      <c r="AGY138" s="34"/>
      <c r="AGZ138" s="34"/>
      <c r="AHA138" s="34"/>
      <c r="AHB138" s="34"/>
      <c r="AHC138" s="34"/>
      <c r="AHD138" s="34"/>
      <c r="AHE138" s="34"/>
      <c r="AHF138" s="34"/>
      <c r="AHG138" s="34"/>
      <c r="AHH138" s="34"/>
      <c r="AHI138" s="34"/>
      <c r="AHJ138" s="34"/>
      <c r="AHK138" s="34"/>
      <c r="AHL138" s="34"/>
      <c r="AHM138" s="34"/>
      <c r="AHN138" s="34"/>
      <c r="AHO138" s="34"/>
      <c r="AHP138" s="34"/>
      <c r="AHQ138" s="34"/>
      <c r="AHR138" s="34"/>
      <c r="AHS138" s="34"/>
      <c r="AHT138" s="34"/>
      <c r="AHU138" s="34"/>
      <c r="AHV138" s="34"/>
      <c r="AHW138" s="34"/>
      <c r="AHX138" s="34"/>
      <c r="AHY138" s="34"/>
      <c r="AHZ138" s="34"/>
      <c r="AIA138" s="34"/>
      <c r="AIB138" s="34"/>
      <c r="AIC138" s="34"/>
      <c r="AID138" s="34"/>
      <c r="AIE138" s="34"/>
      <c r="AIF138" s="34"/>
      <c r="AIG138" s="34"/>
      <c r="AIH138" s="34"/>
      <c r="AII138" s="34"/>
      <c r="AIJ138" s="34"/>
      <c r="AIK138" s="34"/>
      <c r="AIL138" s="34"/>
      <c r="AIM138" s="34"/>
      <c r="AIN138" s="34"/>
      <c r="AIO138" s="34"/>
      <c r="AIP138" s="34"/>
      <c r="AIQ138" s="34"/>
      <c r="AIR138" s="34"/>
      <c r="AIS138" s="34"/>
      <c r="AIT138" s="34"/>
      <c r="AIU138" s="34"/>
      <c r="AIV138" s="34"/>
      <c r="AIW138" s="34"/>
      <c r="AIX138" s="34"/>
      <c r="AIY138" s="34"/>
      <c r="AIZ138" s="34"/>
      <c r="AJA138" s="34"/>
      <c r="AJB138" s="34"/>
      <c r="AJC138" s="34"/>
      <c r="AJD138" s="34"/>
      <c r="AJE138" s="34"/>
      <c r="AJF138" s="34"/>
      <c r="AJG138" s="34"/>
      <c r="AJH138" s="34"/>
      <c r="AJI138" s="34"/>
      <c r="AJJ138" s="34"/>
      <c r="AJK138" s="34"/>
      <c r="AJL138" s="34"/>
      <c r="AJM138" s="34"/>
      <c r="AJN138" s="34"/>
      <c r="AJO138" s="34"/>
      <c r="AJP138" s="34"/>
      <c r="AJQ138" s="34"/>
      <c r="AJR138" s="34"/>
      <c r="AJS138" s="34"/>
      <c r="AJT138" s="34"/>
      <c r="AJU138" s="34"/>
      <c r="AJV138" s="34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</row>
    <row r="139" spans="1:1025" customFormat="1" hidden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  <c r="IJ139" s="34"/>
      <c r="IK139" s="34"/>
      <c r="IL139" s="34"/>
      <c r="IM139" s="34"/>
      <c r="IN139" s="34"/>
      <c r="IO139" s="34"/>
      <c r="IP139" s="34"/>
      <c r="IQ139" s="34"/>
      <c r="IR139" s="34"/>
      <c r="IS139" s="34"/>
      <c r="IT139" s="34"/>
      <c r="IU139" s="34"/>
      <c r="IV139" s="34"/>
      <c r="IW139" s="34"/>
      <c r="IX139" s="34"/>
      <c r="IY139" s="34"/>
      <c r="IZ139" s="34"/>
      <c r="JA139" s="34"/>
      <c r="JB139" s="34"/>
      <c r="JC139" s="34"/>
      <c r="JD139" s="34"/>
      <c r="JE139" s="34"/>
      <c r="JF139" s="34"/>
      <c r="JG139" s="34"/>
      <c r="JH139" s="34"/>
      <c r="JI139" s="34"/>
      <c r="JJ139" s="34"/>
      <c r="JK139" s="34"/>
      <c r="JL139" s="34"/>
      <c r="JM139" s="34"/>
      <c r="JN139" s="34"/>
      <c r="JO139" s="34"/>
      <c r="JP139" s="34"/>
      <c r="JQ139" s="34"/>
      <c r="JR139" s="34"/>
      <c r="JS139" s="34"/>
      <c r="JT139" s="34"/>
      <c r="JU139" s="34"/>
      <c r="JV139" s="34"/>
      <c r="JW139" s="34"/>
      <c r="JX139" s="34"/>
      <c r="JY139" s="34"/>
      <c r="JZ139" s="34"/>
      <c r="KA139" s="34"/>
      <c r="KB139" s="34"/>
      <c r="KC139" s="34"/>
      <c r="KD139" s="34"/>
      <c r="KE139" s="34"/>
      <c r="KF139" s="34"/>
      <c r="KG139" s="34"/>
      <c r="KH139" s="34"/>
      <c r="KI139" s="34"/>
      <c r="KJ139" s="34"/>
      <c r="KK139" s="34"/>
      <c r="KL139" s="34"/>
      <c r="KM139" s="34"/>
      <c r="KN139" s="34"/>
      <c r="KO139" s="34"/>
      <c r="KP139" s="34"/>
      <c r="KQ139" s="34"/>
      <c r="KR139" s="34"/>
      <c r="KS139" s="34"/>
      <c r="KT139" s="34"/>
      <c r="KU139" s="34"/>
      <c r="KV139" s="34"/>
      <c r="KW139" s="34"/>
      <c r="KX139" s="34"/>
      <c r="KY139" s="34"/>
      <c r="KZ139" s="34"/>
      <c r="LA139" s="34"/>
      <c r="LB139" s="34"/>
      <c r="LC139" s="34"/>
      <c r="LD139" s="34"/>
      <c r="LE139" s="34"/>
      <c r="LF139" s="34"/>
      <c r="LG139" s="34"/>
      <c r="LH139" s="34"/>
      <c r="LI139" s="34"/>
      <c r="LJ139" s="34"/>
      <c r="LK139" s="34"/>
      <c r="LL139" s="34"/>
      <c r="LM139" s="34"/>
      <c r="LN139" s="34"/>
      <c r="LO139" s="34"/>
      <c r="LP139" s="34"/>
      <c r="LQ139" s="34"/>
      <c r="LR139" s="34"/>
      <c r="LS139" s="34"/>
      <c r="LT139" s="34"/>
      <c r="LU139" s="34"/>
      <c r="LV139" s="34"/>
      <c r="LW139" s="34"/>
      <c r="LX139" s="34"/>
      <c r="LY139" s="34"/>
      <c r="LZ139" s="34"/>
      <c r="MA139" s="34"/>
      <c r="MB139" s="34"/>
      <c r="MC139" s="34"/>
      <c r="MD139" s="34"/>
      <c r="ME139" s="34"/>
      <c r="MF139" s="34"/>
      <c r="MG139" s="34"/>
      <c r="MH139" s="34"/>
      <c r="MI139" s="34"/>
      <c r="MJ139" s="34"/>
      <c r="MK139" s="34"/>
      <c r="ML139" s="34"/>
      <c r="MM139" s="34"/>
      <c r="MN139" s="34"/>
      <c r="MO139" s="34"/>
      <c r="MP139" s="34"/>
      <c r="MQ139" s="34"/>
      <c r="MR139" s="34"/>
      <c r="MS139" s="34"/>
      <c r="MT139" s="34"/>
      <c r="MU139" s="34"/>
      <c r="MV139" s="34"/>
      <c r="MW139" s="34"/>
      <c r="MX139" s="34"/>
      <c r="MY139" s="34"/>
      <c r="MZ139" s="34"/>
      <c r="NA139" s="34"/>
      <c r="NB139" s="34"/>
      <c r="NC139" s="34"/>
      <c r="ND139" s="34"/>
      <c r="NE139" s="34"/>
      <c r="NF139" s="34"/>
      <c r="NG139" s="34"/>
      <c r="NH139" s="34"/>
      <c r="NI139" s="34"/>
      <c r="NJ139" s="34"/>
      <c r="NK139" s="34"/>
      <c r="NL139" s="34"/>
      <c r="NM139" s="34"/>
      <c r="NN139" s="34"/>
      <c r="NO139" s="34"/>
      <c r="NP139" s="34"/>
      <c r="NQ139" s="34"/>
      <c r="NR139" s="34"/>
      <c r="NS139" s="34"/>
      <c r="NT139" s="34"/>
      <c r="NU139" s="34"/>
      <c r="NV139" s="34"/>
      <c r="NW139" s="34"/>
      <c r="NX139" s="34"/>
      <c r="NY139" s="34"/>
      <c r="NZ139" s="34"/>
      <c r="OA139" s="34"/>
      <c r="OB139" s="34"/>
      <c r="OC139" s="34"/>
      <c r="OD139" s="34"/>
      <c r="OE139" s="34"/>
      <c r="OF139" s="34"/>
      <c r="OG139" s="34"/>
      <c r="OH139" s="34"/>
      <c r="OI139" s="34"/>
      <c r="OJ139" s="34"/>
      <c r="OK139" s="34"/>
      <c r="OL139" s="34"/>
      <c r="OM139" s="34"/>
      <c r="ON139" s="34"/>
      <c r="OO139" s="34"/>
      <c r="OP139" s="34"/>
      <c r="OQ139" s="34"/>
      <c r="OR139" s="34"/>
      <c r="OS139" s="34"/>
      <c r="OT139" s="34"/>
      <c r="OU139" s="34"/>
      <c r="OV139" s="34"/>
      <c r="OW139" s="34"/>
      <c r="OX139" s="34"/>
      <c r="OY139" s="34"/>
      <c r="OZ139" s="34"/>
      <c r="PA139" s="34"/>
      <c r="PB139" s="34"/>
      <c r="PC139" s="34"/>
      <c r="PD139" s="34"/>
      <c r="PE139" s="34"/>
      <c r="PF139" s="34"/>
      <c r="PG139" s="34"/>
      <c r="PH139" s="34"/>
      <c r="PI139" s="34"/>
      <c r="PJ139" s="34"/>
      <c r="PK139" s="34"/>
      <c r="PL139" s="34"/>
      <c r="PM139" s="34"/>
      <c r="PN139" s="34"/>
      <c r="PO139" s="34"/>
      <c r="PP139" s="34"/>
      <c r="PQ139" s="34"/>
      <c r="PR139" s="34"/>
      <c r="PS139" s="34"/>
      <c r="PT139" s="34"/>
      <c r="PU139" s="34"/>
      <c r="PV139" s="34"/>
      <c r="PW139" s="34"/>
      <c r="PX139" s="34"/>
      <c r="PY139" s="34"/>
      <c r="PZ139" s="34"/>
      <c r="QA139" s="34"/>
      <c r="QB139" s="34"/>
      <c r="QC139" s="34"/>
      <c r="QD139" s="34"/>
      <c r="QE139" s="34"/>
      <c r="QF139" s="34"/>
      <c r="QG139" s="34"/>
      <c r="QH139" s="34"/>
      <c r="QI139" s="34"/>
      <c r="QJ139" s="34"/>
      <c r="QK139" s="34"/>
      <c r="QL139" s="34"/>
      <c r="QM139" s="34"/>
      <c r="QN139" s="34"/>
      <c r="QO139" s="34"/>
      <c r="QP139" s="34"/>
      <c r="QQ139" s="34"/>
      <c r="QR139" s="34"/>
      <c r="QS139" s="34"/>
      <c r="QT139" s="34"/>
      <c r="QU139" s="34"/>
      <c r="QV139" s="34"/>
      <c r="QW139" s="34"/>
      <c r="QX139" s="34"/>
      <c r="QY139" s="34"/>
      <c r="QZ139" s="34"/>
      <c r="RA139" s="34"/>
      <c r="RB139" s="34"/>
      <c r="RC139" s="34"/>
      <c r="RD139" s="34"/>
      <c r="RE139" s="34"/>
      <c r="RF139" s="34"/>
      <c r="RG139" s="34"/>
      <c r="RH139" s="34"/>
      <c r="RI139" s="34"/>
      <c r="RJ139" s="34"/>
      <c r="RK139" s="34"/>
      <c r="RL139" s="34"/>
      <c r="RM139" s="34"/>
      <c r="RN139" s="34"/>
      <c r="RO139" s="34"/>
      <c r="RP139" s="34"/>
      <c r="RQ139" s="34"/>
      <c r="RR139" s="34"/>
      <c r="RS139" s="34"/>
      <c r="RT139" s="34"/>
      <c r="RU139" s="34"/>
      <c r="RV139" s="34"/>
      <c r="RW139" s="34"/>
      <c r="RX139" s="34"/>
      <c r="RY139" s="34"/>
      <c r="RZ139" s="34"/>
      <c r="SA139" s="34"/>
      <c r="SB139" s="34"/>
      <c r="SC139" s="34"/>
      <c r="SD139" s="34"/>
      <c r="SE139" s="34"/>
      <c r="SF139" s="34"/>
      <c r="SG139" s="34"/>
      <c r="SH139" s="34"/>
      <c r="SI139" s="34"/>
      <c r="SJ139" s="34"/>
      <c r="SK139" s="34"/>
      <c r="SL139" s="34"/>
      <c r="SM139" s="34"/>
      <c r="SN139" s="34"/>
      <c r="SO139" s="34"/>
      <c r="SP139" s="34"/>
      <c r="SQ139" s="34"/>
      <c r="SR139" s="34"/>
      <c r="SS139" s="34"/>
      <c r="ST139" s="34"/>
      <c r="SU139" s="34"/>
      <c r="SV139" s="34"/>
      <c r="SW139" s="34"/>
      <c r="SX139" s="34"/>
      <c r="SY139" s="34"/>
      <c r="SZ139" s="34"/>
      <c r="TA139" s="34"/>
      <c r="TB139" s="34"/>
      <c r="TC139" s="34"/>
      <c r="TD139" s="34"/>
      <c r="TE139" s="34"/>
      <c r="TF139" s="34"/>
      <c r="TG139" s="34"/>
      <c r="TH139" s="34"/>
      <c r="TI139" s="34"/>
      <c r="TJ139" s="34"/>
      <c r="TK139" s="34"/>
      <c r="TL139" s="34"/>
      <c r="TM139" s="34"/>
      <c r="TN139" s="34"/>
      <c r="TO139" s="34"/>
      <c r="TP139" s="34"/>
      <c r="TQ139" s="34"/>
      <c r="TR139" s="34"/>
      <c r="TS139" s="34"/>
      <c r="TT139" s="34"/>
      <c r="TU139" s="34"/>
      <c r="TV139" s="34"/>
      <c r="TW139" s="34"/>
      <c r="TX139" s="34"/>
      <c r="TY139" s="34"/>
      <c r="TZ139" s="34"/>
      <c r="UA139" s="34"/>
      <c r="UB139" s="34"/>
      <c r="UC139" s="34"/>
      <c r="UD139" s="34"/>
      <c r="UE139" s="34"/>
      <c r="UF139" s="34"/>
      <c r="UG139" s="34"/>
      <c r="UH139" s="34"/>
      <c r="UI139" s="34"/>
      <c r="UJ139" s="34"/>
      <c r="UK139" s="34"/>
      <c r="UL139" s="34"/>
      <c r="UM139" s="34"/>
      <c r="UN139" s="34"/>
      <c r="UO139" s="34"/>
      <c r="UP139" s="34"/>
      <c r="UQ139" s="34"/>
      <c r="UR139" s="34"/>
      <c r="US139" s="34"/>
      <c r="UT139" s="34"/>
      <c r="UU139" s="34"/>
      <c r="UV139" s="34"/>
      <c r="UW139" s="34"/>
      <c r="UX139" s="34"/>
      <c r="UY139" s="34"/>
      <c r="UZ139" s="34"/>
      <c r="VA139" s="34"/>
      <c r="VB139" s="34"/>
      <c r="VC139" s="34"/>
      <c r="VD139" s="34"/>
      <c r="VE139" s="34"/>
      <c r="VF139" s="34"/>
      <c r="VG139" s="34"/>
      <c r="VH139" s="34"/>
      <c r="VI139" s="34"/>
      <c r="VJ139" s="34"/>
      <c r="VK139" s="34"/>
      <c r="VL139" s="34"/>
      <c r="VM139" s="34"/>
      <c r="VN139" s="34"/>
      <c r="VO139" s="34"/>
      <c r="VP139" s="34"/>
      <c r="VQ139" s="34"/>
      <c r="VR139" s="34"/>
      <c r="VS139" s="34"/>
      <c r="VT139" s="34"/>
      <c r="VU139" s="34"/>
      <c r="VV139" s="34"/>
      <c r="VW139" s="34"/>
      <c r="VX139" s="34"/>
      <c r="VY139" s="34"/>
      <c r="VZ139" s="34"/>
      <c r="WA139" s="34"/>
      <c r="WB139" s="34"/>
      <c r="WC139" s="34"/>
      <c r="WD139" s="34"/>
      <c r="WE139" s="34"/>
      <c r="WF139" s="34"/>
      <c r="WG139" s="34"/>
      <c r="WH139" s="34"/>
      <c r="WI139" s="34"/>
      <c r="WJ139" s="34"/>
      <c r="WK139" s="34"/>
      <c r="WL139" s="34"/>
      <c r="WM139" s="34"/>
      <c r="WN139" s="34"/>
      <c r="WO139" s="34"/>
      <c r="WP139" s="34"/>
      <c r="WQ139" s="34"/>
      <c r="WR139" s="34"/>
      <c r="WS139" s="34"/>
      <c r="WT139" s="34"/>
      <c r="WU139" s="34"/>
      <c r="WV139" s="34"/>
      <c r="WW139" s="34"/>
      <c r="WX139" s="34"/>
      <c r="WY139" s="34"/>
      <c r="WZ139" s="34"/>
      <c r="XA139" s="34"/>
      <c r="XB139" s="34"/>
      <c r="XC139" s="34"/>
      <c r="XD139" s="34"/>
      <c r="XE139" s="34"/>
      <c r="XF139" s="34"/>
      <c r="XG139" s="34"/>
      <c r="XH139" s="34"/>
      <c r="XI139" s="34"/>
      <c r="XJ139" s="34"/>
      <c r="XK139" s="34"/>
      <c r="XL139" s="34"/>
      <c r="XM139" s="34"/>
      <c r="XN139" s="34"/>
      <c r="XO139" s="34"/>
      <c r="XP139" s="34"/>
      <c r="XQ139" s="34"/>
      <c r="XR139" s="34"/>
      <c r="XS139" s="34"/>
      <c r="XT139" s="34"/>
      <c r="XU139" s="34"/>
      <c r="XV139" s="34"/>
      <c r="XW139" s="34"/>
      <c r="XX139" s="34"/>
      <c r="XY139" s="34"/>
      <c r="XZ139" s="34"/>
      <c r="YA139" s="34"/>
      <c r="YB139" s="34"/>
      <c r="YC139" s="34"/>
      <c r="YD139" s="34"/>
      <c r="YE139" s="34"/>
      <c r="YF139" s="34"/>
      <c r="YG139" s="34"/>
      <c r="YH139" s="34"/>
      <c r="YI139" s="34"/>
      <c r="YJ139" s="34"/>
      <c r="YK139" s="34"/>
      <c r="YL139" s="34"/>
      <c r="YM139" s="34"/>
      <c r="YN139" s="34"/>
      <c r="YO139" s="34"/>
      <c r="YP139" s="34"/>
      <c r="YQ139" s="34"/>
      <c r="YR139" s="34"/>
      <c r="YS139" s="34"/>
      <c r="YT139" s="34"/>
      <c r="YU139" s="34"/>
      <c r="YV139" s="34"/>
      <c r="YW139" s="34"/>
      <c r="YX139" s="34"/>
      <c r="YY139" s="34"/>
      <c r="YZ139" s="34"/>
      <c r="ZA139" s="34"/>
      <c r="ZB139" s="34"/>
      <c r="ZC139" s="34"/>
      <c r="ZD139" s="34"/>
      <c r="ZE139" s="34"/>
      <c r="ZF139" s="34"/>
      <c r="ZG139" s="34"/>
      <c r="ZH139" s="34"/>
      <c r="ZI139" s="34"/>
      <c r="ZJ139" s="34"/>
      <c r="ZK139" s="34"/>
      <c r="ZL139" s="34"/>
      <c r="ZM139" s="34"/>
      <c r="ZN139" s="34"/>
      <c r="ZO139" s="34"/>
      <c r="ZP139" s="34"/>
      <c r="ZQ139" s="34"/>
      <c r="ZR139" s="34"/>
      <c r="ZS139" s="34"/>
      <c r="ZT139" s="34"/>
      <c r="ZU139" s="34"/>
      <c r="ZV139" s="34"/>
      <c r="ZW139" s="34"/>
      <c r="ZX139" s="34"/>
      <c r="ZY139" s="34"/>
      <c r="ZZ139" s="34"/>
      <c r="AAA139" s="34"/>
      <c r="AAB139" s="34"/>
      <c r="AAC139" s="34"/>
      <c r="AAD139" s="34"/>
      <c r="AAE139" s="34"/>
      <c r="AAF139" s="34"/>
      <c r="AAG139" s="34"/>
      <c r="AAH139" s="34"/>
      <c r="AAI139" s="34"/>
      <c r="AAJ139" s="34"/>
      <c r="AAK139" s="34"/>
      <c r="AAL139" s="34"/>
      <c r="AAM139" s="34"/>
      <c r="AAN139" s="34"/>
      <c r="AAO139" s="34"/>
      <c r="AAP139" s="34"/>
      <c r="AAQ139" s="34"/>
      <c r="AAR139" s="34"/>
      <c r="AAS139" s="34"/>
      <c r="AAT139" s="34"/>
      <c r="AAU139" s="34"/>
      <c r="AAV139" s="34"/>
      <c r="AAW139" s="34"/>
      <c r="AAX139" s="34"/>
      <c r="AAY139" s="34"/>
      <c r="AAZ139" s="34"/>
      <c r="ABA139" s="34"/>
      <c r="ABB139" s="34"/>
      <c r="ABC139" s="34"/>
      <c r="ABD139" s="34"/>
      <c r="ABE139" s="34"/>
      <c r="ABF139" s="34"/>
      <c r="ABG139" s="34"/>
      <c r="ABH139" s="34"/>
      <c r="ABI139" s="34"/>
      <c r="ABJ139" s="34"/>
      <c r="ABK139" s="34"/>
      <c r="ABL139" s="34"/>
      <c r="ABM139" s="34"/>
      <c r="ABN139" s="34"/>
      <c r="ABO139" s="34"/>
      <c r="ABP139" s="34"/>
      <c r="ABQ139" s="34"/>
      <c r="ABR139" s="34"/>
      <c r="ABS139" s="34"/>
      <c r="ABT139" s="34"/>
      <c r="ABU139" s="34"/>
      <c r="ABV139" s="34"/>
      <c r="ABW139" s="34"/>
      <c r="ABX139" s="34"/>
      <c r="ABY139" s="34"/>
      <c r="ABZ139" s="34"/>
      <c r="ACA139" s="34"/>
      <c r="ACB139" s="34"/>
      <c r="ACC139" s="34"/>
      <c r="ACD139" s="34"/>
      <c r="ACE139" s="34"/>
      <c r="ACF139" s="34"/>
      <c r="ACG139" s="34"/>
      <c r="ACH139" s="34"/>
      <c r="ACI139" s="34"/>
      <c r="ACJ139" s="34"/>
      <c r="ACK139" s="34"/>
      <c r="ACL139" s="34"/>
      <c r="ACM139" s="34"/>
      <c r="ACN139" s="34"/>
      <c r="ACO139" s="34"/>
      <c r="ACP139" s="34"/>
      <c r="ACQ139" s="34"/>
      <c r="ACR139" s="34"/>
      <c r="ACS139" s="34"/>
      <c r="ACT139" s="34"/>
      <c r="ACU139" s="34"/>
      <c r="ACV139" s="34"/>
      <c r="ACW139" s="34"/>
      <c r="ACX139" s="34"/>
      <c r="ACY139" s="34"/>
      <c r="ACZ139" s="34"/>
      <c r="ADA139" s="34"/>
      <c r="ADB139" s="34"/>
      <c r="ADC139" s="34"/>
      <c r="ADD139" s="34"/>
      <c r="ADE139" s="34"/>
      <c r="ADF139" s="34"/>
      <c r="ADG139" s="34"/>
      <c r="ADH139" s="34"/>
      <c r="ADI139" s="34"/>
      <c r="ADJ139" s="34"/>
      <c r="ADK139" s="34"/>
      <c r="ADL139" s="34"/>
      <c r="ADM139" s="34"/>
      <c r="ADN139" s="34"/>
      <c r="ADO139" s="34"/>
      <c r="ADP139" s="34"/>
      <c r="ADQ139" s="34"/>
      <c r="ADR139" s="34"/>
      <c r="ADS139" s="34"/>
      <c r="ADT139" s="34"/>
      <c r="ADU139" s="34"/>
      <c r="ADV139" s="34"/>
      <c r="ADW139" s="34"/>
      <c r="ADX139" s="34"/>
      <c r="ADY139" s="34"/>
      <c r="ADZ139" s="34"/>
      <c r="AEA139" s="34"/>
      <c r="AEB139" s="34"/>
      <c r="AEC139" s="34"/>
      <c r="AED139" s="34"/>
      <c r="AEE139" s="34"/>
      <c r="AEF139" s="34"/>
      <c r="AEG139" s="34"/>
      <c r="AEH139" s="34"/>
      <c r="AEI139" s="34"/>
      <c r="AEJ139" s="34"/>
      <c r="AEK139" s="34"/>
      <c r="AEL139" s="34"/>
      <c r="AEM139" s="34"/>
      <c r="AEN139" s="34"/>
      <c r="AEO139" s="34"/>
      <c r="AEP139" s="34"/>
      <c r="AEQ139" s="34"/>
      <c r="AER139" s="34"/>
      <c r="AES139" s="34"/>
      <c r="AET139" s="34"/>
      <c r="AEU139" s="34"/>
      <c r="AEV139" s="34"/>
      <c r="AEW139" s="34"/>
      <c r="AEX139" s="34"/>
      <c r="AEY139" s="34"/>
      <c r="AEZ139" s="34"/>
      <c r="AFA139" s="34"/>
      <c r="AFB139" s="34"/>
      <c r="AFC139" s="34"/>
      <c r="AFD139" s="34"/>
      <c r="AFE139" s="34"/>
      <c r="AFF139" s="34"/>
      <c r="AFG139" s="34"/>
      <c r="AFH139" s="34"/>
      <c r="AFI139" s="34"/>
      <c r="AFJ139" s="34"/>
      <c r="AFK139" s="34"/>
      <c r="AFL139" s="34"/>
      <c r="AFM139" s="34"/>
      <c r="AFN139" s="34"/>
      <c r="AFO139" s="34"/>
      <c r="AFP139" s="34"/>
      <c r="AFQ139" s="34"/>
      <c r="AFR139" s="34"/>
      <c r="AFS139" s="34"/>
      <c r="AFT139" s="34"/>
      <c r="AFU139" s="34"/>
      <c r="AFV139" s="34"/>
      <c r="AFW139" s="34"/>
      <c r="AFX139" s="34"/>
      <c r="AFY139" s="34"/>
      <c r="AFZ139" s="34"/>
      <c r="AGA139" s="34"/>
      <c r="AGB139" s="34"/>
      <c r="AGC139" s="34"/>
      <c r="AGD139" s="34"/>
      <c r="AGE139" s="34"/>
      <c r="AGF139" s="34"/>
      <c r="AGG139" s="34"/>
      <c r="AGH139" s="34"/>
      <c r="AGI139" s="34"/>
      <c r="AGJ139" s="34"/>
      <c r="AGK139" s="34"/>
      <c r="AGL139" s="34"/>
      <c r="AGM139" s="34"/>
      <c r="AGN139" s="34"/>
      <c r="AGO139" s="34"/>
      <c r="AGP139" s="34"/>
      <c r="AGQ139" s="34"/>
      <c r="AGR139" s="34"/>
      <c r="AGS139" s="34"/>
      <c r="AGT139" s="34"/>
      <c r="AGU139" s="34"/>
      <c r="AGV139" s="34"/>
      <c r="AGW139" s="34"/>
      <c r="AGX139" s="34"/>
      <c r="AGY139" s="34"/>
      <c r="AGZ139" s="34"/>
      <c r="AHA139" s="34"/>
      <c r="AHB139" s="34"/>
      <c r="AHC139" s="34"/>
      <c r="AHD139" s="34"/>
      <c r="AHE139" s="34"/>
      <c r="AHF139" s="34"/>
      <c r="AHG139" s="34"/>
      <c r="AHH139" s="34"/>
      <c r="AHI139" s="34"/>
      <c r="AHJ139" s="34"/>
      <c r="AHK139" s="34"/>
      <c r="AHL139" s="34"/>
      <c r="AHM139" s="34"/>
      <c r="AHN139" s="34"/>
      <c r="AHO139" s="34"/>
      <c r="AHP139" s="34"/>
      <c r="AHQ139" s="34"/>
      <c r="AHR139" s="34"/>
      <c r="AHS139" s="34"/>
      <c r="AHT139" s="34"/>
      <c r="AHU139" s="34"/>
      <c r="AHV139" s="34"/>
      <c r="AHW139" s="34"/>
      <c r="AHX139" s="34"/>
      <c r="AHY139" s="34"/>
      <c r="AHZ139" s="34"/>
      <c r="AIA139" s="34"/>
      <c r="AIB139" s="34"/>
      <c r="AIC139" s="34"/>
      <c r="AID139" s="34"/>
      <c r="AIE139" s="34"/>
      <c r="AIF139" s="34"/>
      <c r="AIG139" s="34"/>
      <c r="AIH139" s="34"/>
      <c r="AII139" s="34"/>
      <c r="AIJ139" s="34"/>
      <c r="AIK139" s="34"/>
      <c r="AIL139" s="34"/>
      <c r="AIM139" s="34"/>
      <c r="AIN139" s="34"/>
      <c r="AIO139" s="34"/>
      <c r="AIP139" s="34"/>
      <c r="AIQ139" s="34"/>
      <c r="AIR139" s="34"/>
      <c r="AIS139" s="34"/>
      <c r="AIT139" s="34"/>
      <c r="AIU139" s="34"/>
      <c r="AIV139" s="34"/>
      <c r="AIW139" s="34"/>
      <c r="AIX139" s="34"/>
      <c r="AIY139" s="34"/>
      <c r="AIZ139" s="34"/>
      <c r="AJA139" s="34"/>
      <c r="AJB139" s="34"/>
      <c r="AJC139" s="34"/>
      <c r="AJD139" s="34"/>
      <c r="AJE139" s="34"/>
      <c r="AJF139" s="34"/>
      <c r="AJG139" s="34"/>
      <c r="AJH139" s="34"/>
      <c r="AJI139" s="34"/>
      <c r="AJJ139" s="34"/>
      <c r="AJK139" s="34"/>
      <c r="AJL139" s="34"/>
      <c r="AJM139" s="34"/>
      <c r="AJN139" s="34"/>
      <c r="AJO139" s="34"/>
      <c r="AJP139" s="34"/>
      <c r="AJQ139" s="34"/>
      <c r="AJR139" s="34"/>
      <c r="AJS139" s="34"/>
      <c r="AJT139" s="34"/>
      <c r="AJU139" s="34"/>
      <c r="AJV139" s="34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</row>
    <row r="140" spans="1:1025" customFormat="1" hidden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  <c r="IJ140" s="34"/>
      <c r="IK140" s="34"/>
      <c r="IL140" s="34"/>
      <c r="IM140" s="34"/>
      <c r="IN140" s="34"/>
      <c r="IO140" s="34"/>
      <c r="IP140" s="34"/>
      <c r="IQ140" s="34"/>
      <c r="IR140" s="34"/>
      <c r="IS140" s="34"/>
      <c r="IT140" s="34"/>
      <c r="IU140" s="34"/>
      <c r="IV140" s="34"/>
      <c r="IW140" s="34"/>
      <c r="IX140" s="34"/>
      <c r="IY140" s="34"/>
      <c r="IZ140" s="34"/>
      <c r="JA140" s="34"/>
      <c r="JB140" s="34"/>
      <c r="JC140" s="34"/>
      <c r="JD140" s="34"/>
      <c r="JE140" s="34"/>
      <c r="JF140" s="34"/>
      <c r="JG140" s="34"/>
      <c r="JH140" s="34"/>
      <c r="JI140" s="34"/>
      <c r="JJ140" s="34"/>
      <c r="JK140" s="34"/>
      <c r="JL140" s="34"/>
      <c r="JM140" s="34"/>
      <c r="JN140" s="34"/>
      <c r="JO140" s="34"/>
      <c r="JP140" s="34"/>
      <c r="JQ140" s="34"/>
      <c r="JR140" s="34"/>
      <c r="JS140" s="34"/>
      <c r="JT140" s="34"/>
      <c r="JU140" s="34"/>
      <c r="JV140" s="34"/>
      <c r="JW140" s="34"/>
      <c r="JX140" s="34"/>
      <c r="JY140" s="34"/>
      <c r="JZ140" s="34"/>
      <c r="KA140" s="34"/>
      <c r="KB140" s="34"/>
      <c r="KC140" s="34"/>
      <c r="KD140" s="34"/>
      <c r="KE140" s="34"/>
      <c r="KF140" s="34"/>
      <c r="KG140" s="34"/>
      <c r="KH140" s="34"/>
      <c r="KI140" s="34"/>
      <c r="KJ140" s="34"/>
      <c r="KK140" s="34"/>
      <c r="KL140" s="34"/>
      <c r="KM140" s="34"/>
      <c r="KN140" s="34"/>
      <c r="KO140" s="34"/>
      <c r="KP140" s="34"/>
      <c r="KQ140" s="34"/>
      <c r="KR140" s="34"/>
      <c r="KS140" s="34"/>
      <c r="KT140" s="34"/>
      <c r="KU140" s="34"/>
      <c r="KV140" s="34"/>
      <c r="KW140" s="34"/>
      <c r="KX140" s="34"/>
      <c r="KY140" s="34"/>
      <c r="KZ140" s="34"/>
      <c r="LA140" s="34"/>
      <c r="LB140" s="34"/>
      <c r="LC140" s="34"/>
      <c r="LD140" s="34"/>
      <c r="LE140" s="34"/>
      <c r="LF140" s="34"/>
      <c r="LG140" s="34"/>
      <c r="LH140" s="34"/>
      <c r="LI140" s="34"/>
      <c r="LJ140" s="34"/>
      <c r="LK140" s="34"/>
      <c r="LL140" s="34"/>
      <c r="LM140" s="34"/>
      <c r="LN140" s="34"/>
      <c r="LO140" s="34"/>
      <c r="LP140" s="34"/>
      <c r="LQ140" s="34"/>
      <c r="LR140" s="34"/>
      <c r="LS140" s="34"/>
      <c r="LT140" s="34"/>
      <c r="LU140" s="34"/>
      <c r="LV140" s="34"/>
      <c r="LW140" s="34"/>
      <c r="LX140" s="34"/>
      <c r="LY140" s="34"/>
      <c r="LZ140" s="34"/>
      <c r="MA140" s="34"/>
      <c r="MB140" s="34"/>
      <c r="MC140" s="34"/>
      <c r="MD140" s="34"/>
      <c r="ME140" s="34"/>
      <c r="MF140" s="34"/>
      <c r="MG140" s="34"/>
      <c r="MH140" s="34"/>
      <c r="MI140" s="34"/>
      <c r="MJ140" s="34"/>
      <c r="MK140" s="34"/>
      <c r="ML140" s="34"/>
      <c r="MM140" s="34"/>
      <c r="MN140" s="34"/>
      <c r="MO140" s="34"/>
      <c r="MP140" s="34"/>
      <c r="MQ140" s="34"/>
      <c r="MR140" s="34"/>
      <c r="MS140" s="34"/>
      <c r="MT140" s="34"/>
      <c r="MU140" s="34"/>
      <c r="MV140" s="34"/>
      <c r="MW140" s="34"/>
      <c r="MX140" s="34"/>
      <c r="MY140" s="34"/>
      <c r="MZ140" s="34"/>
      <c r="NA140" s="34"/>
      <c r="NB140" s="34"/>
      <c r="NC140" s="34"/>
      <c r="ND140" s="34"/>
      <c r="NE140" s="34"/>
      <c r="NF140" s="34"/>
      <c r="NG140" s="34"/>
      <c r="NH140" s="34"/>
      <c r="NI140" s="34"/>
      <c r="NJ140" s="34"/>
      <c r="NK140" s="34"/>
      <c r="NL140" s="34"/>
      <c r="NM140" s="34"/>
      <c r="NN140" s="34"/>
      <c r="NO140" s="34"/>
      <c r="NP140" s="34"/>
      <c r="NQ140" s="34"/>
      <c r="NR140" s="34"/>
      <c r="NS140" s="34"/>
      <c r="NT140" s="34"/>
      <c r="NU140" s="34"/>
      <c r="NV140" s="34"/>
      <c r="NW140" s="34"/>
      <c r="NX140" s="34"/>
      <c r="NY140" s="34"/>
      <c r="NZ140" s="34"/>
      <c r="OA140" s="34"/>
      <c r="OB140" s="34"/>
      <c r="OC140" s="34"/>
      <c r="OD140" s="34"/>
      <c r="OE140" s="34"/>
      <c r="OF140" s="34"/>
      <c r="OG140" s="34"/>
      <c r="OH140" s="34"/>
      <c r="OI140" s="34"/>
      <c r="OJ140" s="34"/>
      <c r="OK140" s="34"/>
      <c r="OL140" s="34"/>
      <c r="OM140" s="34"/>
      <c r="ON140" s="34"/>
      <c r="OO140" s="34"/>
      <c r="OP140" s="34"/>
      <c r="OQ140" s="34"/>
      <c r="OR140" s="34"/>
      <c r="OS140" s="34"/>
      <c r="OT140" s="34"/>
      <c r="OU140" s="34"/>
      <c r="OV140" s="34"/>
      <c r="OW140" s="34"/>
      <c r="OX140" s="34"/>
      <c r="OY140" s="34"/>
      <c r="OZ140" s="34"/>
      <c r="PA140" s="34"/>
      <c r="PB140" s="34"/>
      <c r="PC140" s="34"/>
      <c r="PD140" s="34"/>
      <c r="PE140" s="34"/>
      <c r="PF140" s="34"/>
      <c r="PG140" s="34"/>
      <c r="PH140" s="34"/>
      <c r="PI140" s="34"/>
      <c r="PJ140" s="34"/>
      <c r="PK140" s="34"/>
      <c r="PL140" s="34"/>
      <c r="PM140" s="34"/>
      <c r="PN140" s="34"/>
      <c r="PO140" s="34"/>
      <c r="PP140" s="34"/>
      <c r="PQ140" s="34"/>
      <c r="PR140" s="34"/>
      <c r="PS140" s="34"/>
      <c r="PT140" s="34"/>
      <c r="PU140" s="34"/>
      <c r="PV140" s="34"/>
      <c r="PW140" s="34"/>
      <c r="PX140" s="34"/>
      <c r="PY140" s="34"/>
      <c r="PZ140" s="34"/>
      <c r="QA140" s="34"/>
      <c r="QB140" s="34"/>
      <c r="QC140" s="34"/>
      <c r="QD140" s="34"/>
      <c r="QE140" s="34"/>
      <c r="QF140" s="34"/>
      <c r="QG140" s="34"/>
      <c r="QH140" s="34"/>
      <c r="QI140" s="34"/>
      <c r="QJ140" s="34"/>
      <c r="QK140" s="34"/>
      <c r="QL140" s="34"/>
      <c r="QM140" s="34"/>
      <c r="QN140" s="34"/>
      <c r="QO140" s="34"/>
      <c r="QP140" s="34"/>
      <c r="QQ140" s="34"/>
      <c r="QR140" s="34"/>
      <c r="QS140" s="34"/>
      <c r="QT140" s="34"/>
      <c r="QU140" s="34"/>
      <c r="QV140" s="34"/>
      <c r="QW140" s="34"/>
      <c r="QX140" s="34"/>
      <c r="QY140" s="34"/>
      <c r="QZ140" s="34"/>
      <c r="RA140" s="34"/>
      <c r="RB140" s="34"/>
      <c r="RC140" s="34"/>
      <c r="RD140" s="34"/>
      <c r="RE140" s="34"/>
      <c r="RF140" s="34"/>
      <c r="RG140" s="34"/>
      <c r="RH140" s="34"/>
      <c r="RI140" s="34"/>
      <c r="RJ140" s="34"/>
      <c r="RK140" s="34"/>
      <c r="RL140" s="34"/>
      <c r="RM140" s="34"/>
      <c r="RN140" s="34"/>
      <c r="RO140" s="34"/>
      <c r="RP140" s="34"/>
      <c r="RQ140" s="34"/>
      <c r="RR140" s="34"/>
      <c r="RS140" s="34"/>
      <c r="RT140" s="34"/>
      <c r="RU140" s="34"/>
      <c r="RV140" s="34"/>
      <c r="RW140" s="34"/>
      <c r="RX140" s="34"/>
      <c r="RY140" s="34"/>
      <c r="RZ140" s="34"/>
      <c r="SA140" s="34"/>
      <c r="SB140" s="34"/>
      <c r="SC140" s="34"/>
      <c r="SD140" s="34"/>
      <c r="SE140" s="34"/>
      <c r="SF140" s="34"/>
      <c r="SG140" s="34"/>
      <c r="SH140" s="34"/>
      <c r="SI140" s="34"/>
      <c r="SJ140" s="34"/>
      <c r="SK140" s="34"/>
      <c r="SL140" s="34"/>
      <c r="SM140" s="34"/>
      <c r="SN140" s="34"/>
      <c r="SO140" s="34"/>
      <c r="SP140" s="34"/>
      <c r="SQ140" s="34"/>
      <c r="SR140" s="34"/>
      <c r="SS140" s="34"/>
      <c r="ST140" s="34"/>
      <c r="SU140" s="34"/>
      <c r="SV140" s="34"/>
      <c r="SW140" s="34"/>
      <c r="SX140" s="34"/>
      <c r="SY140" s="34"/>
      <c r="SZ140" s="34"/>
      <c r="TA140" s="34"/>
      <c r="TB140" s="34"/>
      <c r="TC140" s="34"/>
      <c r="TD140" s="34"/>
      <c r="TE140" s="34"/>
      <c r="TF140" s="34"/>
      <c r="TG140" s="34"/>
      <c r="TH140" s="34"/>
      <c r="TI140" s="34"/>
      <c r="TJ140" s="34"/>
      <c r="TK140" s="34"/>
      <c r="TL140" s="34"/>
      <c r="TM140" s="34"/>
      <c r="TN140" s="34"/>
      <c r="TO140" s="34"/>
      <c r="TP140" s="34"/>
      <c r="TQ140" s="34"/>
      <c r="TR140" s="34"/>
      <c r="TS140" s="34"/>
      <c r="TT140" s="34"/>
      <c r="TU140" s="34"/>
      <c r="TV140" s="34"/>
      <c r="TW140" s="34"/>
      <c r="TX140" s="34"/>
      <c r="TY140" s="34"/>
      <c r="TZ140" s="34"/>
      <c r="UA140" s="34"/>
      <c r="UB140" s="34"/>
      <c r="UC140" s="34"/>
      <c r="UD140" s="34"/>
      <c r="UE140" s="34"/>
      <c r="UF140" s="34"/>
      <c r="UG140" s="34"/>
      <c r="UH140" s="34"/>
      <c r="UI140" s="34"/>
      <c r="UJ140" s="34"/>
      <c r="UK140" s="34"/>
      <c r="UL140" s="34"/>
      <c r="UM140" s="34"/>
      <c r="UN140" s="34"/>
      <c r="UO140" s="34"/>
      <c r="UP140" s="34"/>
      <c r="UQ140" s="34"/>
      <c r="UR140" s="34"/>
      <c r="US140" s="34"/>
      <c r="UT140" s="34"/>
      <c r="UU140" s="34"/>
      <c r="UV140" s="34"/>
      <c r="UW140" s="34"/>
      <c r="UX140" s="34"/>
      <c r="UY140" s="34"/>
      <c r="UZ140" s="34"/>
      <c r="VA140" s="34"/>
      <c r="VB140" s="34"/>
      <c r="VC140" s="34"/>
      <c r="VD140" s="34"/>
      <c r="VE140" s="34"/>
      <c r="VF140" s="34"/>
      <c r="VG140" s="34"/>
      <c r="VH140" s="34"/>
      <c r="VI140" s="34"/>
      <c r="VJ140" s="34"/>
      <c r="VK140" s="34"/>
      <c r="VL140" s="34"/>
      <c r="VM140" s="34"/>
      <c r="VN140" s="34"/>
      <c r="VO140" s="34"/>
      <c r="VP140" s="34"/>
      <c r="VQ140" s="34"/>
      <c r="VR140" s="34"/>
      <c r="VS140" s="34"/>
      <c r="VT140" s="34"/>
      <c r="VU140" s="34"/>
      <c r="VV140" s="34"/>
      <c r="VW140" s="34"/>
      <c r="VX140" s="34"/>
      <c r="VY140" s="34"/>
      <c r="VZ140" s="34"/>
      <c r="WA140" s="34"/>
      <c r="WB140" s="34"/>
      <c r="WC140" s="34"/>
      <c r="WD140" s="34"/>
      <c r="WE140" s="34"/>
      <c r="WF140" s="34"/>
      <c r="WG140" s="34"/>
      <c r="WH140" s="34"/>
      <c r="WI140" s="34"/>
      <c r="WJ140" s="34"/>
      <c r="WK140" s="34"/>
      <c r="WL140" s="34"/>
      <c r="WM140" s="34"/>
      <c r="WN140" s="34"/>
      <c r="WO140" s="34"/>
      <c r="WP140" s="34"/>
      <c r="WQ140" s="34"/>
      <c r="WR140" s="34"/>
      <c r="WS140" s="34"/>
      <c r="WT140" s="34"/>
      <c r="WU140" s="34"/>
      <c r="WV140" s="34"/>
      <c r="WW140" s="34"/>
      <c r="WX140" s="34"/>
      <c r="WY140" s="34"/>
      <c r="WZ140" s="34"/>
      <c r="XA140" s="34"/>
      <c r="XB140" s="34"/>
      <c r="XC140" s="34"/>
      <c r="XD140" s="34"/>
      <c r="XE140" s="34"/>
      <c r="XF140" s="34"/>
      <c r="XG140" s="34"/>
      <c r="XH140" s="34"/>
      <c r="XI140" s="34"/>
      <c r="XJ140" s="34"/>
      <c r="XK140" s="34"/>
      <c r="XL140" s="34"/>
      <c r="XM140" s="34"/>
      <c r="XN140" s="34"/>
      <c r="XO140" s="34"/>
      <c r="XP140" s="34"/>
      <c r="XQ140" s="34"/>
      <c r="XR140" s="34"/>
      <c r="XS140" s="34"/>
      <c r="XT140" s="34"/>
      <c r="XU140" s="34"/>
      <c r="XV140" s="34"/>
      <c r="XW140" s="34"/>
      <c r="XX140" s="34"/>
      <c r="XY140" s="34"/>
      <c r="XZ140" s="34"/>
      <c r="YA140" s="34"/>
      <c r="YB140" s="34"/>
      <c r="YC140" s="34"/>
      <c r="YD140" s="34"/>
      <c r="YE140" s="34"/>
      <c r="YF140" s="34"/>
      <c r="YG140" s="34"/>
      <c r="YH140" s="34"/>
      <c r="YI140" s="34"/>
      <c r="YJ140" s="34"/>
      <c r="YK140" s="34"/>
      <c r="YL140" s="34"/>
      <c r="YM140" s="34"/>
      <c r="YN140" s="34"/>
      <c r="YO140" s="34"/>
      <c r="YP140" s="34"/>
      <c r="YQ140" s="34"/>
      <c r="YR140" s="34"/>
      <c r="YS140" s="34"/>
      <c r="YT140" s="34"/>
      <c r="YU140" s="34"/>
      <c r="YV140" s="34"/>
      <c r="YW140" s="34"/>
      <c r="YX140" s="34"/>
      <c r="YY140" s="34"/>
      <c r="YZ140" s="34"/>
      <c r="ZA140" s="34"/>
      <c r="ZB140" s="34"/>
      <c r="ZC140" s="34"/>
      <c r="ZD140" s="34"/>
      <c r="ZE140" s="34"/>
      <c r="ZF140" s="34"/>
      <c r="ZG140" s="34"/>
      <c r="ZH140" s="34"/>
      <c r="ZI140" s="34"/>
      <c r="ZJ140" s="34"/>
      <c r="ZK140" s="34"/>
      <c r="ZL140" s="34"/>
      <c r="ZM140" s="34"/>
      <c r="ZN140" s="34"/>
      <c r="ZO140" s="34"/>
      <c r="ZP140" s="34"/>
      <c r="ZQ140" s="34"/>
      <c r="ZR140" s="34"/>
      <c r="ZS140" s="34"/>
      <c r="ZT140" s="34"/>
      <c r="ZU140" s="34"/>
      <c r="ZV140" s="34"/>
      <c r="ZW140" s="34"/>
      <c r="ZX140" s="34"/>
      <c r="ZY140" s="34"/>
      <c r="ZZ140" s="34"/>
      <c r="AAA140" s="34"/>
      <c r="AAB140" s="34"/>
      <c r="AAC140" s="34"/>
      <c r="AAD140" s="34"/>
      <c r="AAE140" s="34"/>
      <c r="AAF140" s="34"/>
      <c r="AAG140" s="34"/>
      <c r="AAH140" s="34"/>
      <c r="AAI140" s="34"/>
      <c r="AAJ140" s="34"/>
      <c r="AAK140" s="34"/>
      <c r="AAL140" s="34"/>
      <c r="AAM140" s="34"/>
      <c r="AAN140" s="34"/>
      <c r="AAO140" s="34"/>
      <c r="AAP140" s="34"/>
      <c r="AAQ140" s="34"/>
      <c r="AAR140" s="34"/>
      <c r="AAS140" s="34"/>
      <c r="AAT140" s="34"/>
      <c r="AAU140" s="34"/>
      <c r="AAV140" s="34"/>
      <c r="AAW140" s="34"/>
      <c r="AAX140" s="34"/>
      <c r="AAY140" s="34"/>
      <c r="AAZ140" s="34"/>
      <c r="ABA140" s="34"/>
      <c r="ABB140" s="34"/>
      <c r="ABC140" s="34"/>
      <c r="ABD140" s="34"/>
      <c r="ABE140" s="34"/>
      <c r="ABF140" s="34"/>
      <c r="ABG140" s="34"/>
      <c r="ABH140" s="34"/>
      <c r="ABI140" s="34"/>
      <c r="ABJ140" s="34"/>
      <c r="ABK140" s="34"/>
      <c r="ABL140" s="34"/>
      <c r="ABM140" s="34"/>
      <c r="ABN140" s="34"/>
      <c r="ABO140" s="34"/>
      <c r="ABP140" s="34"/>
      <c r="ABQ140" s="34"/>
      <c r="ABR140" s="34"/>
      <c r="ABS140" s="34"/>
      <c r="ABT140" s="34"/>
      <c r="ABU140" s="34"/>
      <c r="ABV140" s="34"/>
      <c r="ABW140" s="34"/>
      <c r="ABX140" s="34"/>
      <c r="ABY140" s="34"/>
      <c r="ABZ140" s="34"/>
      <c r="ACA140" s="34"/>
      <c r="ACB140" s="34"/>
      <c r="ACC140" s="34"/>
      <c r="ACD140" s="34"/>
      <c r="ACE140" s="34"/>
      <c r="ACF140" s="34"/>
      <c r="ACG140" s="34"/>
      <c r="ACH140" s="34"/>
      <c r="ACI140" s="34"/>
      <c r="ACJ140" s="34"/>
      <c r="ACK140" s="34"/>
      <c r="ACL140" s="34"/>
      <c r="ACM140" s="34"/>
      <c r="ACN140" s="34"/>
      <c r="ACO140" s="34"/>
      <c r="ACP140" s="34"/>
      <c r="ACQ140" s="34"/>
      <c r="ACR140" s="34"/>
      <c r="ACS140" s="34"/>
      <c r="ACT140" s="34"/>
      <c r="ACU140" s="34"/>
      <c r="ACV140" s="34"/>
      <c r="ACW140" s="34"/>
      <c r="ACX140" s="34"/>
      <c r="ACY140" s="34"/>
      <c r="ACZ140" s="34"/>
      <c r="ADA140" s="34"/>
      <c r="ADB140" s="34"/>
      <c r="ADC140" s="34"/>
      <c r="ADD140" s="34"/>
      <c r="ADE140" s="34"/>
      <c r="ADF140" s="34"/>
      <c r="ADG140" s="34"/>
      <c r="ADH140" s="34"/>
      <c r="ADI140" s="34"/>
      <c r="ADJ140" s="34"/>
      <c r="ADK140" s="34"/>
      <c r="ADL140" s="34"/>
      <c r="ADM140" s="34"/>
      <c r="ADN140" s="34"/>
      <c r="ADO140" s="34"/>
      <c r="ADP140" s="34"/>
      <c r="ADQ140" s="34"/>
      <c r="ADR140" s="34"/>
      <c r="ADS140" s="34"/>
      <c r="ADT140" s="34"/>
      <c r="ADU140" s="34"/>
      <c r="ADV140" s="34"/>
      <c r="ADW140" s="34"/>
      <c r="ADX140" s="34"/>
      <c r="ADY140" s="34"/>
      <c r="ADZ140" s="34"/>
      <c r="AEA140" s="34"/>
      <c r="AEB140" s="34"/>
      <c r="AEC140" s="34"/>
      <c r="AED140" s="34"/>
      <c r="AEE140" s="34"/>
      <c r="AEF140" s="34"/>
      <c r="AEG140" s="34"/>
      <c r="AEH140" s="34"/>
      <c r="AEI140" s="34"/>
      <c r="AEJ140" s="34"/>
      <c r="AEK140" s="34"/>
      <c r="AEL140" s="34"/>
      <c r="AEM140" s="34"/>
      <c r="AEN140" s="34"/>
      <c r="AEO140" s="34"/>
      <c r="AEP140" s="34"/>
      <c r="AEQ140" s="34"/>
      <c r="AER140" s="34"/>
      <c r="AES140" s="34"/>
      <c r="AET140" s="34"/>
      <c r="AEU140" s="34"/>
      <c r="AEV140" s="34"/>
      <c r="AEW140" s="34"/>
      <c r="AEX140" s="34"/>
      <c r="AEY140" s="34"/>
      <c r="AEZ140" s="34"/>
      <c r="AFA140" s="34"/>
      <c r="AFB140" s="34"/>
      <c r="AFC140" s="34"/>
      <c r="AFD140" s="34"/>
      <c r="AFE140" s="34"/>
      <c r="AFF140" s="34"/>
      <c r="AFG140" s="34"/>
      <c r="AFH140" s="34"/>
      <c r="AFI140" s="34"/>
      <c r="AFJ140" s="34"/>
      <c r="AFK140" s="34"/>
      <c r="AFL140" s="34"/>
      <c r="AFM140" s="34"/>
      <c r="AFN140" s="34"/>
      <c r="AFO140" s="34"/>
      <c r="AFP140" s="34"/>
      <c r="AFQ140" s="34"/>
      <c r="AFR140" s="34"/>
      <c r="AFS140" s="34"/>
      <c r="AFT140" s="34"/>
      <c r="AFU140" s="34"/>
      <c r="AFV140" s="34"/>
      <c r="AFW140" s="34"/>
      <c r="AFX140" s="34"/>
      <c r="AFY140" s="34"/>
      <c r="AFZ140" s="34"/>
      <c r="AGA140" s="34"/>
      <c r="AGB140" s="34"/>
      <c r="AGC140" s="34"/>
      <c r="AGD140" s="34"/>
      <c r="AGE140" s="34"/>
      <c r="AGF140" s="34"/>
      <c r="AGG140" s="34"/>
      <c r="AGH140" s="34"/>
      <c r="AGI140" s="34"/>
      <c r="AGJ140" s="34"/>
      <c r="AGK140" s="34"/>
      <c r="AGL140" s="34"/>
      <c r="AGM140" s="34"/>
      <c r="AGN140" s="34"/>
      <c r="AGO140" s="34"/>
      <c r="AGP140" s="34"/>
      <c r="AGQ140" s="34"/>
      <c r="AGR140" s="34"/>
      <c r="AGS140" s="34"/>
      <c r="AGT140" s="34"/>
      <c r="AGU140" s="34"/>
      <c r="AGV140" s="34"/>
      <c r="AGW140" s="34"/>
      <c r="AGX140" s="34"/>
      <c r="AGY140" s="34"/>
      <c r="AGZ140" s="34"/>
      <c r="AHA140" s="34"/>
      <c r="AHB140" s="34"/>
      <c r="AHC140" s="34"/>
      <c r="AHD140" s="34"/>
      <c r="AHE140" s="34"/>
      <c r="AHF140" s="34"/>
      <c r="AHG140" s="34"/>
      <c r="AHH140" s="34"/>
      <c r="AHI140" s="34"/>
      <c r="AHJ140" s="34"/>
      <c r="AHK140" s="34"/>
      <c r="AHL140" s="34"/>
      <c r="AHM140" s="34"/>
      <c r="AHN140" s="34"/>
      <c r="AHO140" s="34"/>
      <c r="AHP140" s="34"/>
      <c r="AHQ140" s="34"/>
      <c r="AHR140" s="34"/>
      <c r="AHS140" s="34"/>
      <c r="AHT140" s="34"/>
      <c r="AHU140" s="34"/>
      <c r="AHV140" s="34"/>
      <c r="AHW140" s="34"/>
      <c r="AHX140" s="34"/>
      <c r="AHY140" s="34"/>
      <c r="AHZ140" s="34"/>
      <c r="AIA140" s="34"/>
      <c r="AIB140" s="34"/>
      <c r="AIC140" s="34"/>
      <c r="AID140" s="34"/>
      <c r="AIE140" s="34"/>
      <c r="AIF140" s="34"/>
      <c r="AIG140" s="34"/>
      <c r="AIH140" s="34"/>
      <c r="AII140" s="34"/>
      <c r="AIJ140" s="34"/>
      <c r="AIK140" s="34"/>
      <c r="AIL140" s="34"/>
      <c r="AIM140" s="34"/>
      <c r="AIN140" s="34"/>
      <c r="AIO140" s="34"/>
      <c r="AIP140" s="34"/>
      <c r="AIQ140" s="34"/>
      <c r="AIR140" s="34"/>
      <c r="AIS140" s="34"/>
      <c r="AIT140" s="34"/>
      <c r="AIU140" s="34"/>
      <c r="AIV140" s="34"/>
      <c r="AIW140" s="34"/>
      <c r="AIX140" s="34"/>
      <c r="AIY140" s="34"/>
      <c r="AIZ140" s="34"/>
      <c r="AJA140" s="34"/>
      <c r="AJB140" s="34"/>
      <c r="AJC140" s="34"/>
      <c r="AJD140" s="34"/>
      <c r="AJE140" s="34"/>
      <c r="AJF140" s="34"/>
      <c r="AJG140" s="34"/>
      <c r="AJH140" s="34"/>
      <c r="AJI140" s="34"/>
      <c r="AJJ140" s="34"/>
      <c r="AJK140" s="34"/>
      <c r="AJL140" s="34"/>
      <c r="AJM140" s="34"/>
      <c r="AJN140" s="34"/>
      <c r="AJO140" s="34"/>
      <c r="AJP140" s="34"/>
      <c r="AJQ140" s="34"/>
      <c r="AJR140" s="34"/>
      <c r="AJS140" s="34"/>
      <c r="AJT140" s="34"/>
      <c r="AJU140" s="34"/>
      <c r="AJV140" s="34"/>
      <c r="AJW140" s="34"/>
      <c r="AJX140" s="34"/>
      <c r="AJY140" s="34"/>
      <c r="AJZ140" s="34"/>
      <c r="AKA140" s="34"/>
      <c r="AKB140" s="34"/>
      <c r="AKC140" s="34"/>
      <c r="AKD140" s="34"/>
      <c r="AKE140" s="34"/>
      <c r="AKF140" s="34"/>
      <c r="AKG140" s="34"/>
      <c r="AKH140" s="34"/>
      <c r="AKI140" s="34"/>
      <c r="AKJ140" s="34"/>
      <c r="AKK140" s="34"/>
      <c r="AKL140" s="34"/>
      <c r="AKM140" s="34"/>
      <c r="AKN140" s="34"/>
      <c r="AKO140" s="34"/>
      <c r="AKP140" s="34"/>
      <c r="AKQ140" s="34"/>
      <c r="AKR140" s="34"/>
      <c r="AKS140" s="34"/>
      <c r="AKT140" s="34"/>
      <c r="AKU140" s="34"/>
      <c r="AKV140" s="34"/>
      <c r="AKW140" s="34"/>
      <c r="AKX140" s="34"/>
      <c r="AKY140" s="34"/>
      <c r="AKZ140" s="34"/>
      <c r="ALA140" s="34"/>
      <c r="ALB140" s="34"/>
      <c r="ALC140" s="34"/>
      <c r="ALD140" s="34"/>
      <c r="ALE140" s="34"/>
      <c r="ALF140" s="34"/>
      <c r="ALG140" s="34"/>
      <c r="ALH140" s="34"/>
      <c r="ALI140" s="34"/>
      <c r="ALJ140" s="34"/>
      <c r="ALK140" s="34"/>
      <c r="ALL140" s="34"/>
      <c r="ALM140" s="34"/>
      <c r="ALN140" s="34"/>
      <c r="ALO140" s="34"/>
      <c r="ALP140" s="34"/>
      <c r="ALQ140" s="34"/>
      <c r="ALR140" s="34"/>
      <c r="ALS140" s="34"/>
      <c r="ALT140" s="34"/>
      <c r="ALU140" s="34"/>
      <c r="ALV140" s="34"/>
      <c r="ALW140" s="34"/>
      <c r="ALX140" s="34"/>
      <c r="ALY140" s="34"/>
      <c r="ALZ140" s="34"/>
      <c r="AMA140" s="34"/>
      <c r="AMB140" s="34"/>
      <c r="AMC140" s="34"/>
      <c r="AMD140" s="34"/>
      <c r="AME140" s="34"/>
      <c r="AMF140" s="34"/>
      <c r="AMG140" s="34"/>
      <c r="AMH140" s="34"/>
      <c r="AMI140" s="34"/>
      <c r="AMJ140" s="34"/>
      <c r="AMK140" s="34"/>
    </row>
    <row r="141" spans="1:1025" customFormat="1" hidden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  <c r="IJ141" s="34"/>
      <c r="IK141" s="34"/>
      <c r="IL141" s="34"/>
      <c r="IM141" s="34"/>
      <c r="IN141" s="34"/>
      <c r="IO141" s="34"/>
      <c r="IP141" s="34"/>
      <c r="IQ141" s="34"/>
      <c r="IR141" s="34"/>
      <c r="IS141" s="34"/>
      <c r="IT141" s="34"/>
      <c r="IU141" s="34"/>
      <c r="IV141" s="34"/>
      <c r="IW141" s="34"/>
      <c r="IX141" s="34"/>
      <c r="IY141" s="34"/>
      <c r="IZ141" s="34"/>
      <c r="JA141" s="34"/>
      <c r="JB141" s="34"/>
      <c r="JC141" s="34"/>
      <c r="JD141" s="34"/>
      <c r="JE141" s="34"/>
      <c r="JF141" s="34"/>
      <c r="JG141" s="34"/>
      <c r="JH141" s="34"/>
      <c r="JI141" s="34"/>
      <c r="JJ141" s="34"/>
      <c r="JK141" s="34"/>
      <c r="JL141" s="34"/>
      <c r="JM141" s="34"/>
      <c r="JN141" s="34"/>
      <c r="JO141" s="34"/>
      <c r="JP141" s="34"/>
      <c r="JQ141" s="34"/>
      <c r="JR141" s="34"/>
      <c r="JS141" s="34"/>
      <c r="JT141" s="34"/>
      <c r="JU141" s="34"/>
      <c r="JV141" s="34"/>
      <c r="JW141" s="34"/>
      <c r="JX141" s="34"/>
      <c r="JY141" s="34"/>
      <c r="JZ141" s="34"/>
      <c r="KA141" s="34"/>
      <c r="KB141" s="34"/>
      <c r="KC141" s="34"/>
      <c r="KD141" s="34"/>
      <c r="KE141" s="34"/>
      <c r="KF141" s="34"/>
      <c r="KG141" s="34"/>
      <c r="KH141" s="34"/>
      <c r="KI141" s="34"/>
      <c r="KJ141" s="34"/>
      <c r="KK141" s="34"/>
      <c r="KL141" s="34"/>
      <c r="KM141" s="34"/>
      <c r="KN141" s="34"/>
      <c r="KO141" s="34"/>
      <c r="KP141" s="34"/>
      <c r="KQ141" s="34"/>
      <c r="KR141" s="34"/>
      <c r="KS141" s="34"/>
      <c r="KT141" s="34"/>
      <c r="KU141" s="34"/>
      <c r="KV141" s="34"/>
      <c r="KW141" s="34"/>
      <c r="KX141" s="34"/>
      <c r="KY141" s="34"/>
      <c r="KZ141" s="34"/>
      <c r="LA141" s="34"/>
      <c r="LB141" s="34"/>
      <c r="LC141" s="34"/>
      <c r="LD141" s="34"/>
      <c r="LE141" s="34"/>
      <c r="LF141" s="34"/>
      <c r="LG141" s="34"/>
      <c r="LH141" s="34"/>
      <c r="LI141" s="34"/>
      <c r="LJ141" s="34"/>
      <c r="LK141" s="34"/>
      <c r="LL141" s="34"/>
      <c r="LM141" s="34"/>
      <c r="LN141" s="34"/>
      <c r="LO141" s="34"/>
      <c r="LP141" s="34"/>
      <c r="LQ141" s="34"/>
      <c r="LR141" s="34"/>
      <c r="LS141" s="34"/>
      <c r="LT141" s="34"/>
      <c r="LU141" s="34"/>
      <c r="LV141" s="34"/>
      <c r="LW141" s="34"/>
      <c r="LX141" s="34"/>
      <c r="LY141" s="34"/>
      <c r="LZ141" s="34"/>
      <c r="MA141" s="34"/>
      <c r="MB141" s="34"/>
      <c r="MC141" s="34"/>
      <c r="MD141" s="34"/>
      <c r="ME141" s="34"/>
      <c r="MF141" s="34"/>
      <c r="MG141" s="34"/>
      <c r="MH141" s="34"/>
      <c r="MI141" s="34"/>
      <c r="MJ141" s="34"/>
      <c r="MK141" s="34"/>
      <c r="ML141" s="34"/>
      <c r="MM141" s="34"/>
      <c r="MN141" s="34"/>
      <c r="MO141" s="34"/>
      <c r="MP141" s="34"/>
      <c r="MQ141" s="34"/>
      <c r="MR141" s="34"/>
      <c r="MS141" s="34"/>
      <c r="MT141" s="34"/>
      <c r="MU141" s="34"/>
      <c r="MV141" s="34"/>
      <c r="MW141" s="34"/>
      <c r="MX141" s="34"/>
      <c r="MY141" s="34"/>
      <c r="MZ141" s="34"/>
      <c r="NA141" s="34"/>
      <c r="NB141" s="34"/>
      <c r="NC141" s="34"/>
      <c r="ND141" s="34"/>
      <c r="NE141" s="34"/>
      <c r="NF141" s="34"/>
      <c r="NG141" s="34"/>
      <c r="NH141" s="34"/>
      <c r="NI141" s="34"/>
      <c r="NJ141" s="34"/>
      <c r="NK141" s="34"/>
      <c r="NL141" s="34"/>
      <c r="NM141" s="34"/>
      <c r="NN141" s="34"/>
      <c r="NO141" s="34"/>
      <c r="NP141" s="34"/>
      <c r="NQ141" s="34"/>
      <c r="NR141" s="34"/>
      <c r="NS141" s="34"/>
      <c r="NT141" s="34"/>
      <c r="NU141" s="34"/>
      <c r="NV141" s="34"/>
      <c r="NW141" s="34"/>
      <c r="NX141" s="34"/>
      <c r="NY141" s="34"/>
      <c r="NZ141" s="34"/>
      <c r="OA141" s="34"/>
      <c r="OB141" s="34"/>
      <c r="OC141" s="34"/>
      <c r="OD141" s="34"/>
      <c r="OE141" s="34"/>
      <c r="OF141" s="34"/>
      <c r="OG141" s="34"/>
      <c r="OH141" s="34"/>
      <c r="OI141" s="34"/>
      <c r="OJ141" s="34"/>
      <c r="OK141" s="34"/>
      <c r="OL141" s="34"/>
      <c r="OM141" s="34"/>
      <c r="ON141" s="34"/>
      <c r="OO141" s="34"/>
      <c r="OP141" s="34"/>
      <c r="OQ141" s="34"/>
      <c r="OR141" s="34"/>
      <c r="OS141" s="34"/>
      <c r="OT141" s="34"/>
      <c r="OU141" s="34"/>
      <c r="OV141" s="34"/>
      <c r="OW141" s="34"/>
      <c r="OX141" s="34"/>
      <c r="OY141" s="34"/>
      <c r="OZ141" s="34"/>
      <c r="PA141" s="34"/>
      <c r="PB141" s="34"/>
      <c r="PC141" s="34"/>
      <c r="PD141" s="34"/>
      <c r="PE141" s="34"/>
      <c r="PF141" s="34"/>
      <c r="PG141" s="34"/>
      <c r="PH141" s="34"/>
      <c r="PI141" s="34"/>
      <c r="PJ141" s="34"/>
      <c r="PK141" s="34"/>
      <c r="PL141" s="34"/>
      <c r="PM141" s="34"/>
      <c r="PN141" s="34"/>
      <c r="PO141" s="34"/>
      <c r="PP141" s="34"/>
      <c r="PQ141" s="34"/>
      <c r="PR141" s="34"/>
      <c r="PS141" s="34"/>
      <c r="PT141" s="34"/>
      <c r="PU141" s="34"/>
      <c r="PV141" s="34"/>
      <c r="PW141" s="34"/>
      <c r="PX141" s="34"/>
      <c r="PY141" s="34"/>
      <c r="PZ141" s="34"/>
      <c r="QA141" s="34"/>
      <c r="QB141" s="34"/>
      <c r="QC141" s="34"/>
      <c r="QD141" s="34"/>
      <c r="QE141" s="34"/>
      <c r="QF141" s="34"/>
      <c r="QG141" s="34"/>
      <c r="QH141" s="34"/>
      <c r="QI141" s="34"/>
      <c r="QJ141" s="34"/>
      <c r="QK141" s="34"/>
      <c r="QL141" s="34"/>
      <c r="QM141" s="34"/>
      <c r="QN141" s="34"/>
      <c r="QO141" s="34"/>
      <c r="QP141" s="34"/>
      <c r="QQ141" s="34"/>
      <c r="QR141" s="34"/>
      <c r="QS141" s="34"/>
      <c r="QT141" s="34"/>
      <c r="QU141" s="34"/>
      <c r="QV141" s="34"/>
      <c r="QW141" s="34"/>
      <c r="QX141" s="34"/>
      <c r="QY141" s="34"/>
      <c r="QZ141" s="34"/>
      <c r="RA141" s="34"/>
      <c r="RB141" s="34"/>
      <c r="RC141" s="34"/>
      <c r="RD141" s="34"/>
      <c r="RE141" s="34"/>
      <c r="RF141" s="34"/>
      <c r="RG141" s="34"/>
      <c r="RH141" s="34"/>
      <c r="RI141" s="34"/>
      <c r="RJ141" s="34"/>
      <c r="RK141" s="34"/>
      <c r="RL141" s="34"/>
      <c r="RM141" s="34"/>
      <c r="RN141" s="34"/>
      <c r="RO141" s="34"/>
      <c r="RP141" s="34"/>
      <c r="RQ141" s="34"/>
      <c r="RR141" s="34"/>
      <c r="RS141" s="34"/>
      <c r="RT141" s="34"/>
      <c r="RU141" s="34"/>
      <c r="RV141" s="34"/>
      <c r="RW141" s="34"/>
      <c r="RX141" s="34"/>
      <c r="RY141" s="34"/>
      <c r="RZ141" s="34"/>
      <c r="SA141" s="34"/>
      <c r="SB141" s="34"/>
      <c r="SC141" s="34"/>
      <c r="SD141" s="34"/>
      <c r="SE141" s="34"/>
      <c r="SF141" s="34"/>
      <c r="SG141" s="34"/>
      <c r="SH141" s="34"/>
      <c r="SI141" s="34"/>
      <c r="SJ141" s="34"/>
      <c r="SK141" s="34"/>
      <c r="SL141" s="34"/>
      <c r="SM141" s="34"/>
      <c r="SN141" s="34"/>
      <c r="SO141" s="34"/>
      <c r="SP141" s="34"/>
      <c r="SQ141" s="34"/>
      <c r="SR141" s="34"/>
      <c r="SS141" s="34"/>
      <c r="ST141" s="34"/>
      <c r="SU141" s="34"/>
      <c r="SV141" s="34"/>
      <c r="SW141" s="34"/>
      <c r="SX141" s="34"/>
      <c r="SY141" s="34"/>
      <c r="SZ141" s="34"/>
      <c r="TA141" s="34"/>
      <c r="TB141" s="34"/>
      <c r="TC141" s="34"/>
      <c r="TD141" s="34"/>
      <c r="TE141" s="34"/>
      <c r="TF141" s="34"/>
      <c r="TG141" s="34"/>
      <c r="TH141" s="34"/>
      <c r="TI141" s="34"/>
      <c r="TJ141" s="34"/>
      <c r="TK141" s="34"/>
      <c r="TL141" s="34"/>
      <c r="TM141" s="34"/>
      <c r="TN141" s="34"/>
      <c r="TO141" s="34"/>
      <c r="TP141" s="34"/>
      <c r="TQ141" s="34"/>
      <c r="TR141" s="34"/>
      <c r="TS141" s="34"/>
      <c r="TT141" s="34"/>
      <c r="TU141" s="34"/>
      <c r="TV141" s="34"/>
      <c r="TW141" s="34"/>
      <c r="TX141" s="34"/>
      <c r="TY141" s="34"/>
      <c r="TZ141" s="34"/>
      <c r="UA141" s="34"/>
      <c r="UB141" s="34"/>
      <c r="UC141" s="34"/>
      <c r="UD141" s="34"/>
      <c r="UE141" s="34"/>
      <c r="UF141" s="34"/>
      <c r="UG141" s="34"/>
      <c r="UH141" s="34"/>
      <c r="UI141" s="34"/>
      <c r="UJ141" s="34"/>
      <c r="UK141" s="34"/>
      <c r="UL141" s="34"/>
      <c r="UM141" s="34"/>
      <c r="UN141" s="34"/>
      <c r="UO141" s="34"/>
      <c r="UP141" s="34"/>
      <c r="UQ141" s="34"/>
      <c r="UR141" s="34"/>
      <c r="US141" s="34"/>
      <c r="UT141" s="34"/>
      <c r="UU141" s="34"/>
      <c r="UV141" s="34"/>
      <c r="UW141" s="34"/>
      <c r="UX141" s="34"/>
      <c r="UY141" s="34"/>
      <c r="UZ141" s="34"/>
      <c r="VA141" s="34"/>
      <c r="VB141" s="34"/>
      <c r="VC141" s="34"/>
      <c r="VD141" s="34"/>
      <c r="VE141" s="34"/>
      <c r="VF141" s="34"/>
      <c r="VG141" s="34"/>
      <c r="VH141" s="34"/>
      <c r="VI141" s="34"/>
      <c r="VJ141" s="34"/>
      <c r="VK141" s="34"/>
      <c r="VL141" s="34"/>
      <c r="VM141" s="34"/>
      <c r="VN141" s="34"/>
      <c r="VO141" s="34"/>
      <c r="VP141" s="34"/>
      <c r="VQ141" s="34"/>
      <c r="VR141" s="34"/>
      <c r="VS141" s="34"/>
      <c r="VT141" s="34"/>
      <c r="VU141" s="34"/>
      <c r="VV141" s="34"/>
      <c r="VW141" s="34"/>
      <c r="VX141" s="34"/>
      <c r="VY141" s="34"/>
      <c r="VZ141" s="34"/>
      <c r="WA141" s="34"/>
      <c r="WB141" s="34"/>
      <c r="WC141" s="34"/>
      <c r="WD141" s="34"/>
      <c r="WE141" s="34"/>
      <c r="WF141" s="34"/>
      <c r="WG141" s="34"/>
      <c r="WH141" s="34"/>
      <c r="WI141" s="34"/>
      <c r="WJ141" s="34"/>
      <c r="WK141" s="34"/>
      <c r="WL141" s="34"/>
      <c r="WM141" s="34"/>
      <c r="WN141" s="34"/>
      <c r="WO141" s="34"/>
      <c r="WP141" s="34"/>
      <c r="WQ141" s="34"/>
      <c r="WR141" s="34"/>
      <c r="WS141" s="34"/>
      <c r="WT141" s="34"/>
      <c r="WU141" s="34"/>
      <c r="WV141" s="34"/>
      <c r="WW141" s="34"/>
      <c r="WX141" s="34"/>
      <c r="WY141" s="34"/>
      <c r="WZ141" s="34"/>
      <c r="XA141" s="34"/>
      <c r="XB141" s="34"/>
      <c r="XC141" s="34"/>
      <c r="XD141" s="34"/>
      <c r="XE141" s="34"/>
      <c r="XF141" s="34"/>
      <c r="XG141" s="34"/>
      <c r="XH141" s="34"/>
      <c r="XI141" s="34"/>
      <c r="XJ141" s="34"/>
      <c r="XK141" s="34"/>
      <c r="XL141" s="34"/>
      <c r="XM141" s="34"/>
      <c r="XN141" s="34"/>
      <c r="XO141" s="34"/>
      <c r="XP141" s="34"/>
      <c r="XQ141" s="34"/>
      <c r="XR141" s="34"/>
      <c r="XS141" s="34"/>
      <c r="XT141" s="34"/>
      <c r="XU141" s="34"/>
      <c r="XV141" s="34"/>
      <c r="XW141" s="34"/>
      <c r="XX141" s="34"/>
      <c r="XY141" s="34"/>
      <c r="XZ141" s="34"/>
      <c r="YA141" s="34"/>
      <c r="YB141" s="34"/>
      <c r="YC141" s="34"/>
      <c r="YD141" s="34"/>
      <c r="YE141" s="34"/>
      <c r="YF141" s="34"/>
      <c r="YG141" s="34"/>
      <c r="YH141" s="34"/>
      <c r="YI141" s="34"/>
      <c r="YJ141" s="34"/>
      <c r="YK141" s="34"/>
      <c r="YL141" s="34"/>
      <c r="YM141" s="34"/>
      <c r="YN141" s="34"/>
      <c r="YO141" s="34"/>
      <c r="YP141" s="34"/>
      <c r="YQ141" s="34"/>
      <c r="YR141" s="34"/>
      <c r="YS141" s="34"/>
      <c r="YT141" s="34"/>
      <c r="YU141" s="34"/>
      <c r="YV141" s="34"/>
      <c r="YW141" s="34"/>
      <c r="YX141" s="34"/>
      <c r="YY141" s="34"/>
      <c r="YZ141" s="34"/>
      <c r="ZA141" s="34"/>
      <c r="ZB141" s="34"/>
      <c r="ZC141" s="34"/>
      <c r="ZD141" s="34"/>
      <c r="ZE141" s="34"/>
      <c r="ZF141" s="34"/>
      <c r="ZG141" s="34"/>
      <c r="ZH141" s="34"/>
      <c r="ZI141" s="34"/>
      <c r="ZJ141" s="34"/>
      <c r="ZK141" s="34"/>
      <c r="ZL141" s="34"/>
      <c r="ZM141" s="34"/>
      <c r="ZN141" s="34"/>
      <c r="ZO141" s="34"/>
      <c r="ZP141" s="34"/>
      <c r="ZQ141" s="34"/>
      <c r="ZR141" s="34"/>
      <c r="ZS141" s="34"/>
      <c r="ZT141" s="34"/>
      <c r="ZU141" s="34"/>
      <c r="ZV141" s="34"/>
      <c r="ZW141" s="34"/>
      <c r="ZX141" s="34"/>
      <c r="ZY141" s="34"/>
      <c r="ZZ141" s="34"/>
      <c r="AAA141" s="34"/>
      <c r="AAB141" s="34"/>
      <c r="AAC141" s="34"/>
      <c r="AAD141" s="34"/>
      <c r="AAE141" s="34"/>
      <c r="AAF141" s="34"/>
      <c r="AAG141" s="34"/>
      <c r="AAH141" s="34"/>
      <c r="AAI141" s="34"/>
      <c r="AAJ141" s="34"/>
      <c r="AAK141" s="34"/>
      <c r="AAL141" s="34"/>
      <c r="AAM141" s="34"/>
      <c r="AAN141" s="34"/>
      <c r="AAO141" s="34"/>
      <c r="AAP141" s="34"/>
      <c r="AAQ141" s="34"/>
      <c r="AAR141" s="34"/>
      <c r="AAS141" s="34"/>
      <c r="AAT141" s="34"/>
      <c r="AAU141" s="34"/>
      <c r="AAV141" s="34"/>
      <c r="AAW141" s="34"/>
      <c r="AAX141" s="34"/>
      <c r="AAY141" s="34"/>
      <c r="AAZ141" s="34"/>
      <c r="ABA141" s="34"/>
      <c r="ABB141" s="34"/>
      <c r="ABC141" s="34"/>
      <c r="ABD141" s="34"/>
      <c r="ABE141" s="34"/>
      <c r="ABF141" s="34"/>
      <c r="ABG141" s="34"/>
      <c r="ABH141" s="34"/>
      <c r="ABI141" s="34"/>
      <c r="ABJ141" s="34"/>
      <c r="ABK141" s="34"/>
      <c r="ABL141" s="34"/>
      <c r="ABM141" s="34"/>
      <c r="ABN141" s="34"/>
      <c r="ABO141" s="34"/>
      <c r="ABP141" s="34"/>
      <c r="ABQ141" s="34"/>
      <c r="ABR141" s="34"/>
      <c r="ABS141" s="34"/>
      <c r="ABT141" s="34"/>
      <c r="ABU141" s="34"/>
      <c r="ABV141" s="34"/>
      <c r="ABW141" s="34"/>
      <c r="ABX141" s="34"/>
      <c r="ABY141" s="34"/>
      <c r="ABZ141" s="34"/>
      <c r="ACA141" s="34"/>
      <c r="ACB141" s="34"/>
      <c r="ACC141" s="34"/>
      <c r="ACD141" s="34"/>
      <c r="ACE141" s="34"/>
      <c r="ACF141" s="34"/>
      <c r="ACG141" s="34"/>
      <c r="ACH141" s="34"/>
      <c r="ACI141" s="34"/>
      <c r="ACJ141" s="34"/>
      <c r="ACK141" s="34"/>
      <c r="ACL141" s="34"/>
      <c r="ACM141" s="34"/>
      <c r="ACN141" s="34"/>
      <c r="ACO141" s="34"/>
      <c r="ACP141" s="34"/>
      <c r="ACQ141" s="34"/>
      <c r="ACR141" s="34"/>
      <c r="ACS141" s="34"/>
      <c r="ACT141" s="34"/>
      <c r="ACU141" s="34"/>
      <c r="ACV141" s="34"/>
      <c r="ACW141" s="34"/>
      <c r="ACX141" s="34"/>
      <c r="ACY141" s="34"/>
      <c r="ACZ141" s="34"/>
      <c r="ADA141" s="34"/>
      <c r="ADB141" s="34"/>
      <c r="ADC141" s="34"/>
      <c r="ADD141" s="34"/>
      <c r="ADE141" s="34"/>
      <c r="ADF141" s="34"/>
      <c r="ADG141" s="34"/>
      <c r="ADH141" s="34"/>
      <c r="ADI141" s="34"/>
      <c r="ADJ141" s="34"/>
      <c r="ADK141" s="34"/>
      <c r="ADL141" s="34"/>
      <c r="ADM141" s="34"/>
      <c r="ADN141" s="34"/>
      <c r="ADO141" s="34"/>
      <c r="ADP141" s="34"/>
      <c r="ADQ141" s="34"/>
      <c r="ADR141" s="34"/>
      <c r="ADS141" s="34"/>
      <c r="ADT141" s="34"/>
      <c r="ADU141" s="34"/>
      <c r="ADV141" s="34"/>
      <c r="ADW141" s="34"/>
      <c r="ADX141" s="34"/>
      <c r="ADY141" s="34"/>
      <c r="ADZ141" s="34"/>
      <c r="AEA141" s="34"/>
      <c r="AEB141" s="34"/>
      <c r="AEC141" s="34"/>
      <c r="AED141" s="34"/>
      <c r="AEE141" s="34"/>
      <c r="AEF141" s="34"/>
      <c r="AEG141" s="34"/>
      <c r="AEH141" s="34"/>
      <c r="AEI141" s="34"/>
      <c r="AEJ141" s="34"/>
      <c r="AEK141" s="34"/>
      <c r="AEL141" s="34"/>
      <c r="AEM141" s="34"/>
      <c r="AEN141" s="34"/>
      <c r="AEO141" s="34"/>
      <c r="AEP141" s="34"/>
      <c r="AEQ141" s="34"/>
      <c r="AER141" s="34"/>
      <c r="AES141" s="34"/>
      <c r="AET141" s="34"/>
      <c r="AEU141" s="34"/>
      <c r="AEV141" s="34"/>
      <c r="AEW141" s="34"/>
      <c r="AEX141" s="34"/>
      <c r="AEY141" s="34"/>
      <c r="AEZ141" s="34"/>
      <c r="AFA141" s="34"/>
      <c r="AFB141" s="34"/>
      <c r="AFC141" s="34"/>
      <c r="AFD141" s="34"/>
      <c r="AFE141" s="34"/>
      <c r="AFF141" s="34"/>
      <c r="AFG141" s="34"/>
      <c r="AFH141" s="34"/>
      <c r="AFI141" s="34"/>
      <c r="AFJ141" s="34"/>
      <c r="AFK141" s="34"/>
      <c r="AFL141" s="34"/>
      <c r="AFM141" s="34"/>
      <c r="AFN141" s="34"/>
      <c r="AFO141" s="34"/>
      <c r="AFP141" s="34"/>
      <c r="AFQ141" s="34"/>
      <c r="AFR141" s="34"/>
      <c r="AFS141" s="34"/>
      <c r="AFT141" s="34"/>
      <c r="AFU141" s="34"/>
      <c r="AFV141" s="34"/>
      <c r="AFW141" s="34"/>
      <c r="AFX141" s="34"/>
      <c r="AFY141" s="34"/>
      <c r="AFZ141" s="34"/>
      <c r="AGA141" s="34"/>
      <c r="AGB141" s="34"/>
      <c r="AGC141" s="34"/>
      <c r="AGD141" s="34"/>
      <c r="AGE141" s="34"/>
      <c r="AGF141" s="34"/>
      <c r="AGG141" s="34"/>
      <c r="AGH141" s="34"/>
      <c r="AGI141" s="34"/>
      <c r="AGJ141" s="34"/>
      <c r="AGK141" s="34"/>
      <c r="AGL141" s="34"/>
      <c r="AGM141" s="34"/>
      <c r="AGN141" s="34"/>
      <c r="AGO141" s="34"/>
      <c r="AGP141" s="34"/>
      <c r="AGQ141" s="34"/>
      <c r="AGR141" s="34"/>
      <c r="AGS141" s="34"/>
      <c r="AGT141" s="34"/>
      <c r="AGU141" s="34"/>
      <c r="AGV141" s="34"/>
      <c r="AGW141" s="34"/>
      <c r="AGX141" s="34"/>
      <c r="AGY141" s="34"/>
      <c r="AGZ141" s="34"/>
      <c r="AHA141" s="34"/>
      <c r="AHB141" s="34"/>
      <c r="AHC141" s="34"/>
      <c r="AHD141" s="34"/>
      <c r="AHE141" s="34"/>
      <c r="AHF141" s="34"/>
      <c r="AHG141" s="34"/>
      <c r="AHH141" s="34"/>
      <c r="AHI141" s="34"/>
      <c r="AHJ141" s="34"/>
      <c r="AHK141" s="34"/>
      <c r="AHL141" s="34"/>
      <c r="AHM141" s="34"/>
      <c r="AHN141" s="34"/>
      <c r="AHO141" s="34"/>
      <c r="AHP141" s="34"/>
      <c r="AHQ141" s="34"/>
      <c r="AHR141" s="34"/>
      <c r="AHS141" s="34"/>
      <c r="AHT141" s="34"/>
      <c r="AHU141" s="34"/>
      <c r="AHV141" s="34"/>
      <c r="AHW141" s="34"/>
      <c r="AHX141" s="34"/>
      <c r="AHY141" s="34"/>
      <c r="AHZ141" s="34"/>
      <c r="AIA141" s="34"/>
      <c r="AIB141" s="34"/>
      <c r="AIC141" s="34"/>
      <c r="AID141" s="34"/>
      <c r="AIE141" s="34"/>
      <c r="AIF141" s="34"/>
      <c r="AIG141" s="34"/>
      <c r="AIH141" s="34"/>
      <c r="AII141" s="34"/>
      <c r="AIJ141" s="34"/>
      <c r="AIK141" s="34"/>
      <c r="AIL141" s="34"/>
      <c r="AIM141" s="34"/>
      <c r="AIN141" s="34"/>
      <c r="AIO141" s="34"/>
      <c r="AIP141" s="34"/>
      <c r="AIQ141" s="34"/>
      <c r="AIR141" s="34"/>
      <c r="AIS141" s="34"/>
      <c r="AIT141" s="34"/>
      <c r="AIU141" s="34"/>
      <c r="AIV141" s="34"/>
      <c r="AIW141" s="34"/>
      <c r="AIX141" s="34"/>
      <c r="AIY141" s="34"/>
      <c r="AIZ141" s="34"/>
      <c r="AJA141" s="34"/>
      <c r="AJB141" s="34"/>
      <c r="AJC141" s="34"/>
      <c r="AJD141" s="34"/>
      <c r="AJE141" s="34"/>
      <c r="AJF141" s="34"/>
      <c r="AJG141" s="34"/>
      <c r="AJH141" s="34"/>
      <c r="AJI141" s="34"/>
      <c r="AJJ141" s="34"/>
      <c r="AJK141" s="34"/>
      <c r="AJL141" s="34"/>
      <c r="AJM141" s="34"/>
      <c r="AJN141" s="34"/>
      <c r="AJO141" s="34"/>
      <c r="AJP141" s="34"/>
      <c r="AJQ141" s="34"/>
      <c r="AJR141" s="34"/>
      <c r="AJS141" s="34"/>
      <c r="AJT141" s="34"/>
      <c r="AJU141" s="34"/>
      <c r="AJV141" s="34"/>
      <c r="AJW141" s="34"/>
      <c r="AJX141" s="34"/>
      <c r="AJY141" s="34"/>
      <c r="AJZ141" s="34"/>
      <c r="AKA141" s="34"/>
      <c r="AKB141" s="34"/>
      <c r="AKC141" s="34"/>
      <c r="AKD141" s="34"/>
      <c r="AKE141" s="34"/>
      <c r="AKF141" s="34"/>
      <c r="AKG141" s="34"/>
      <c r="AKH141" s="34"/>
      <c r="AKI141" s="34"/>
      <c r="AKJ141" s="34"/>
      <c r="AKK141" s="34"/>
      <c r="AKL141" s="34"/>
      <c r="AKM141" s="34"/>
      <c r="AKN141" s="34"/>
      <c r="AKO141" s="34"/>
      <c r="AKP141" s="34"/>
      <c r="AKQ141" s="34"/>
      <c r="AKR141" s="34"/>
      <c r="AKS141" s="34"/>
      <c r="AKT141" s="34"/>
      <c r="AKU141" s="34"/>
      <c r="AKV141" s="34"/>
      <c r="AKW141" s="34"/>
      <c r="AKX141" s="34"/>
      <c r="AKY141" s="34"/>
      <c r="AKZ141" s="34"/>
      <c r="ALA141" s="34"/>
      <c r="ALB141" s="34"/>
      <c r="ALC141" s="34"/>
      <c r="ALD141" s="34"/>
      <c r="ALE141" s="34"/>
      <c r="ALF141" s="34"/>
      <c r="ALG141" s="34"/>
      <c r="ALH141" s="34"/>
      <c r="ALI141" s="34"/>
      <c r="ALJ141" s="34"/>
      <c r="ALK141" s="34"/>
      <c r="ALL141" s="34"/>
      <c r="ALM141" s="34"/>
      <c r="ALN141" s="34"/>
      <c r="ALO141" s="34"/>
      <c r="ALP141" s="34"/>
      <c r="ALQ141" s="34"/>
      <c r="ALR141" s="34"/>
      <c r="ALS141" s="34"/>
      <c r="ALT141" s="34"/>
      <c r="ALU141" s="34"/>
      <c r="ALV141" s="34"/>
      <c r="ALW141" s="34"/>
      <c r="ALX141" s="34"/>
      <c r="ALY141" s="34"/>
      <c r="ALZ141" s="34"/>
      <c r="AMA141" s="34"/>
      <c r="AMB141" s="34"/>
      <c r="AMC141" s="34"/>
      <c r="AMD141" s="34"/>
      <c r="AME141" s="34"/>
      <c r="AMF141" s="34"/>
      <c r="AMG141" s="34"/>
      <c r="AMH141" s="34"/>
      <c r="AMI141" s="34"/>
      <c r="AMJ141" s="34"/>
      <c r="AMK141" s="34"/>
    </row>
    <row r="142" spans="1:1025" customFormat="1" hidden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  <c r="IJ142" s="34"/>
      <c r="IK142" s="34"/>
      <c r="IL142" s="34"/>
      <c r="IM142" s="34"/>
      <c r="IN142" s="34"/>
      <c r="IO142" s="34"/>
      <c r="IP142" s="34"/>
      <c r="IQ142" s="34"/>
      <c r="IR142" s="34"/>
      <c r="IS142" s="34"/>
      <c r="IT142" s="34"/>
      <c r="IU142" s="34"/>
      <c r="IV142" s="34"/>
      <c r="IW142" s="34"/>
      <c r="IX142" s="34"/>
      <c r="IY142" s="34"/>
      <c r="IZ142" s="34"/>
      <c r="JA142" s="34"/>
      <c r="JB142" s="34"/>
      <c r="JC142" s="34"/>
      <c r="JD142" s="34"/>
      <c r="JE142" s="34"/>
      <c r="JF142" s="34"/>
      <c r="JG142" s="34"/>
      <c r="JH142" s="34"/>
      <c r="JI142" s="34"/>
      <c r="JJ142" s="34"/>
      <c r="JK142" s="34"/>
      <c r="JL142" s="34"/>
      <c r="JM142" s="34"/>
      <c r="JN142" s="34"/>
      <c r="JO142" s="34"/>
      <c r="JP142" s="34"/>
      <c r="JQ142" s="34"/>
      <c r="JR142" s="34"/>
      <c r="JS142" s="34"/>
      <c r="JT142" s="34"/>
      <c r="JU142" s="34"/>
      <c r="JV142" s="34"/>
      <c r="JW142" s="34"/>
      <c r="JX142" s="34"/>
      <c r="JY142" s="34"/>
      <c r="JZ142" s="34"/>
      <c r="KA142" s="34"/>
      <c r="KB142" s="34"/>
      <c r="KC142" s="34"/>
      <c r="KD142" s="34"/>
      <c r="KE142" s="34"/>
      <c r="KF142" s="34"/>
      <c r="KG142" s="34"/>
      <c r="KH142" s="34"/>
      <c r="KI142" s="34"/>
      <c r="KJ142" s="34"/>
      <c r="KK142" s="34"/>
      <c r="KL142" s="34"/>
      <c r="KM142" s="34"/>
      <c r="KN142" s="34"/>
      <c r="KO142" s="34"/>
      <c r="KP142" s="34"/>
      <c r="KQ142" s="34"/>
      <c r="KR142" s="34"/>
      <c r="KS142" s="34"/>
      <c r="KT142" s="34"/>
      <c r="KU142" s="34"/>
      <c r="KV142" s="34"/>
      <c r="KW142" s="34"/>
      <c r="KX142" s="34"/>
      <c r="KY142" s="34"/>
      <c r="KZ142" s="34"/>
      <c r="LA142" s="34"/>
      <c r="LB142" s="34"/>
      <c r="LC142" s="34"/>
      <c r="LD142" s="34"/>
      <c r="LE142" s="34"/>
      <c r="LF142" s="34"/>
      <c r="LG142" s="34"/>
      <c r="LH142" s="34"/>
      <c r="LI142" s="34"/>
      <c r="LJ142" s="34"/>
      <c r="LK142" s="34"/>
      <c r="LL142" s="34"/>
      <c r="LM142" s="34"/>
      <c r="LN142" s="34"/>
      <c r="LO142" s="34"/>
      <c r="LP142" s="34"/>
      <c r="LQ142" s="34"/>
      <c r="LR142" s="34"/>
      <c r="LS142" s="34"/>
      <c r="LT142" s="34"/>
      <c r="LU142" s="34"/>
      <c r="LV142" s="34"/>
      <c r="LW142" s="34"/>
      <c r="LX142" s="34"/>
      <c r="LY142" s="34"/>
      <c r="LZ142" s="34"/>
      <c r="MA142" s="34"/>
      <c r="MB142" s="34"/>
      <c r="MC142" s="34"/>
      <c r="MD142" s="34"/>
      <c r="ME142" s="34"/>
      <c r="MF142" s="34"/>
      <c r="MG142" s="34"/>
      <c r="MH142" s="34"/>
      <c r="MI142" s="34"/>
      <c r="MJ142" s="34"/>
      <c r="MK142" s="34"/>
      <c r="ML142" s="34"/>
      <c r="MM142" s="34"/>
      <c r="MN142" s="34"/>
      <c r="MO142" s="34"/>
      <c r="MP142" s="34"/>
      <c r="MQ142" s="34"/>
      <c r="MR142" s="34"/>
      <c r="MS142" s="34"/>
      <c r="MT142" s="34"/>
      <c r="MU142" s="34"/>
      <c r="MV142" s="34"/>
      <c r="MW142" s="34"/>
      <c r="MX142" s="34"/>
      <c r="MY142" s="34"/>
      <c r="MZ142" s="34"/>
      <c r="NA142" s="34"/>
      <c r="NB142" s="34"/>
      <c r="NC142" s="34"/>
      <c r="ND142" s="34"/>
      <c r="NE142" s="34"/>
      <c r="NF142" s="34"/>
      <c r="NG142" s="34"/>
      <c r="NH142" s="34"/>
      <c r="NI142" s="34"/>
      <c r="NJ142" s="34"/>
      <c r="NK142" s="34"/>
      <c r="NL142" s="34"/>
      <c r="NM142" s="34"/>
      <c r="NN142" s="34"/>
      <c r="NO142" s="34"/>
      <c r="NP142" s="34"/>
      <c r="NQ142" s="34"/>
      <c r="NR142" s="34"/>
      <c r="NS142" s="34"/>
      <c r="NT142" s="34"/>
      <c r="NU142" s="34"/>
      <c r="NV142" s="34"/>
      <c r="NW142" s="34"/>
      <c r="NX142" s="34"/>
      <c r="NY142" s="34"/>
      <c r="NZ142" s="34"/>
      <c r="OA142" s="34"/>
      <c r="OB142" s="34"/>
      <c r="OC142" s="34"/>
      <c r="OD142" s="34"/>
      <c r="OE142" s="34"/>
      <c r="OF142" s="34"/>
      <c r="OG142" s="34"/>
      <c r="OH142" s="34"/>
      <c r="OI142" s="34"/>
      <c r="OJ142" s="34"/>
      <c r="OK142" s="34"/>
      <c r="OL142" s="34"/>
      <c r="OM142" s="34"/>
      <c r="ON142" s="34"/>
      <c r="OO142" s="34"/>
      <c r="OP142" s="34"/>
      <c r="OQ142" s="34"/>
      <c r="OR142" s="34"/>
      <c r="OS142" s="34"/>
      <c r="OT142" s="34"/>
      <c r="OU142" s="34"/>
      <c r="OV142" s="34"/>
      <c r="OW142" s="34"/>
      <c r="OX142" s="34"/>
      <c r="OY142" s="34"/>
      <c r="OZ142" s="34"/>
      <c r="PA142" s="34"/>
      <c r="PB142" s="34"/>
      <c r="PC142" s="34"/>
      <c r="PD142" s="34"/>
      <c r="PE142" s="34"/>
      <c r="PF142" s="34"/>
      <c r="PG142" s="34"/>
      <c r="PH142" s="34"/>
      <c r="PI142" s="34"/>
      <c r="PJ142" s="34"/>
      <c r="PK142" s="34"/>
      <c r="PL142" s="34"/>
      <c r="PM142" s="34"/>
      <c r="PN142" s="34"/>
      <c r="PO142" s="34"/>
      <c r="PP142" s="34"/>
      <c r="PQ142" s="34"/>
      <c r="PR142" s="34"/>
      <c r="PS142" s="34"/>
      <c r="PT142" s="34"/>
      <c r="PU142" s="34"/>
      <c r="PV142" s="34"/>
      <c r="PW142" s="34"/>
      <c r="PX142" s="34"/>
      <c r="PY142" s="34"/>
      <c r="PZ142" s="34"/>
      <c r="QA142" s="34"/>
      <c r="QB142" s="34"/>
      <c r="QC142" s="34"/>
      <c r="QD142" s="34"/>
      <c r="QE142" s="34"/>
      <c r="QF142" s="34"/>
      <c r="QG142" s="34"/>
      <c r="QH142" s="34"/>
      <c r="QI142" s="34"/>
      <c r="QJ142" s="34"/>
      <c r="QK142" s="34"/>
      <c r="QL142" s="34"/>
      <c r="QM142" s="34"/>
      <c r="QN142" s="34"/>
      <c r="QO142" s="34"/>
      <c r="QP142" s="34"/>
      <c r="QQ142" s="34"/>
      <c r="QR142" s="34"/>
      <c r="QS142" s="34"/>
      <c r="QT142" s="34"/>
      <c r="QU142" s="34"/>
      <c r="QV142" s="34"/>
      <c r="QW142" s="34"/>
      <c r="QX142" s="34"/>
      <c r="QY142" s="34"/>
      <c r="QZ142" s="34"/>
      <c r="RA142" s="34"/>
      <c r="RB142" s="34"/>
      <c r="RC142" s="34"/>
      <c r="RD142" s="34"/>
      <c r="RE142" s="34"/>
      <c r="RF142" s="34"/>
      <c r="RG142" s="34"/>
      <c r="RH142" s="34"/>
      <c r="RI142" s="34"/>
      <c r="RJ142" s="34"/>
      <c r="RK142" s="34"/>
      <c r="RL142" s="34"/>
      <c r="RM142" s="34"/>
      <c r="RN142" s="34"/>
      <c r="RO142" s="34"/>
      <c r="RP142" s="34"/>
      <c r="RQ142" s="34"/>
      <c r="RR142" s="34"/>
      <c r="RS142" s="34"/>
      <c r="RT142" s="34"/>
      <c r="RU142" s="34"/>
      <c r="RV142" s="34"/>
      <c r="RW142" s="34"/>
      <c r="RX142" s="34"/>
      <c r="RY142" s="34"/>
      <c r="RZ142" s="34"/>
      <c r="SA142" s="34"/>
      <c r="SB142" s="34"/>
      <c r="SC142" s="34"/>
      <c r="SD142" s="34"/>
      <c r="SE142" s="34"/>
      <c r="SF142" s="34"/>
      <c r="SG142" s="34"/>
      <c r="SH142" s="34"/>
      <c r="SI142" s="34"/>
      <c r="SJ142" s="34"/>
      <c r="SK142" s="34"/>
      <c r="SL142" s="34"/>
      <c r="SM142" s="34"/>
      <c r="SN142" s="34"/>
      <c r="SO142" s="34"/>
      <c r="SP142" s="34"/>
      <c r="SQ142" s="34"/>
      <c r="SR142" s="34"/>
      <c r="SS142" s="34"/>
      <c r="ST142" s="34"/>
      <c r="SU142" s="34"/>
      <c r="SV142" s="34"/>
      <c r="SW142" s="34"/>
      <c r="SX142" s="34"/>
      <c r="SY142" s="34"/>
      <c r="SZ142" s="34"/>
      <c r="TA142" s="34"/>
      <c r="TB142" s="34"/>
      <c r="TC142" s="34"/>
      <c r="TD142" s="34"/>
      <c r="TE142" s="34"/>
      <c r="TF142" s="34"/>
      <c r="TG142" s="34"/>
      <c r="TH142" s="34"/>
      <c r="TI142" s="34"/>
      <c r="TJ142" s="34"/>
      <c r="TK142" s="34"/>
      <c r="TL142" s="34"/>
      <c r="TM142" s="34"/>
      <c r="TN142" s="34"/>
      <c r="TO142" s="34"/>
      <c r="TP142" s="34"/>
      <c r="TQ142" s="34"/>
      <c r="TR142" s="34"/>
      <c r="TS142" s="34"/>
      <c r="TT142" s="34"/>
      <c r="TU142" s="34"/>
      <c r="TV142" s="34"/>
      <c r="TW142" s="34"/>
      <c r="TX142" s="34"/>
      <c r="TY142" s="34"/>
      <c r="TZ142" s="34"/>
      <c r="UA142" s="34"/>
      <c r="UB142" s="34"/>
      <c r="UC142" s="34"/>
      <c r="UD142" s="34"/>
      <c r="UE142" s="34"/>
      <c r="UF142" s="34"/>
      <c r="UG142" s="34"/>
      <c r="UH142" s="34"/>
      <c r="UI142" s="34"/>
      <c r="UJ142" s="34"/>
      <c r="UK142" s="34"/>
      <c r="UL142" s="34"/>
      <c r="UM142" s="34"/>
      <c r="UN142" s="34"/>
      <c r="UO142" s="34"/>
      <c r="UP142" s="34"/>
      <c r="UQ142" s="34"/>
      <c r="UR142" s="34"/>
      <c r="US142" s="34"/>
      <c r="UT142" s="34"/>
      <c r="UU142" s="34"/>
      <c r="UV142" s="34"/>
      <c r="UW142" s="34"/>
      <c r="UX142" s="34"/>
      <c r="UY142" s="34"/>
      <c r="UZ142" s="34"/>
      <c r="VA142" s="34"/>
      <c r="VB142" s="34"/>
      <c r="VC142" s="34"/>
      <c r="VD142" s="34"/>
      <c r="VE142" s="34"/>
      <c r="VF142" s="34"/>
      <c r="VG142" s="34"/>
      <c r="VH142" s="34"/>
      <c r="VI142" s="34"/>
      <c r="VJ142" s="34"/>
      <c r="VK142" s="34"/>
      <c r="VL142" s="34"/>
      <c r="VM142" s="34"/>
      <c r="VN142" s="34"/>
      <c r="VO142" s="34"/>
      <c r="VP142" s="34"/>
      <c r="VQ142" s="34"/>
      <c r="VR142" s="34"/>
      <c r="VS142" s="34"/>
      <c r="VT142" s="34"/>
      <c r="VU142" s="34"/>
      <c r="VV142" s="34"/>
      <c r="VW142" s="34"/>
      <c r="VX142" s="34"/>
      <c r="VY142" s="34"/>
      <c r="VZ142" s="34"/>
      <c r="WA142" s="34"/>
      <c r="WB142" s="34"/>
      <c r="WC142" s="34"/>
      <c r="WD142" s="34"/>
      <c r="WE142" s="34"/>
      <c r="WF142" s="34"/>
      <c r="WG142" s="34"/>
      <c r="WH142" s="34"/>
      <c r="WI142" s="34"/>
      <c r="WJ142" s="34"/>
      <c r="WK142" s="34"/>
      <c r="WL142" s="34"/>
      <c r="WM142" s="34"/>
      <c r="WN142" s="34"/>
      <c r="WO142" s="34"/>
      <c r="WP142" s="34"/>
      <c r="WQ142" s="34"/>
      <c r="WR142" s="34"/>
      <c r="WS142" s="34"/>
      <c r="WT142" s="34"/>
      <c r="WU142" s="34"/>
      <c r="WV142" s="34"/>
      <c r="WW142" s="34"/>
      <c r="WX142" s="34"/>
      <c r="WY142" s="34"/>
      <c r="WZ142" s="34"/>
      <c r="XA142" s="34"/>
      <c r="XB142" s="34"/>
      <c r="XC142" s="34"/>
      <c r="XD142" s="34"/>
      <c r="XE142" s="34"/>
      <c r="XF142" s="34"/>
      <c r="XG142" s="34"/>
      <c r="XH142" s="34"/>
      <c r="XI142" s="34"/>
      <c r="XJ142" s="34"/>
      <c r="XK142" s="34"/>
      <c r="XL142" s="34"/>
      <c r="XM142" s="34"/>
      <c r="XN142" s="34"/>
      <c r="XO142" s="34"/>
      <c r="XP142" s="34"/>
      <c r="XQ142" s="34"/>
      <c r="XR142" s="34"/>
      <c r="XS142" s="34"/>
      <c r="XT142" s="34"/>
      <c r="XU142" s="34"/>
      <c r="XV142" s="34"/>
      <c r="XW142" s="34"/>
      <c r="XX142" s="34"/>
      <c r="XY142" s="34"/>
      <c r="XZ142" s="34"/>
      <c r="YA142" s="34"/>
      <c r="YB142" s="34"/>
      <c r="YC142" s="34"/>
      <c r="YD142" s="34"/>
      <c r="YE142" s="34"/>
      <c r="YF142" s="34"/>
      <c r="YG142" s="34"/>
      <c r="YH142" s="34"/>
      <c r="YI142" s="34"/>
      <c r="YJ142" s="34"/>
      <c r="YK142" s="34"/>
      <c r="YL142" s="34"/>
      <c r="YM142" s="34"/>
      <c r="YN142" s="34"/>
      <c r="YO142" s="34"/>
      <c r="YP142" s="34"/>
      <c r="YQ142" s="34"/>
      <c r="YR142" s="34"/>
      <c r="YS142" s="34"/>
      <c r="YT142" s="34"/>
      <c r="YU142" s="34"/>
      <c r="YV142" s="34"/>
      <c r="YW142" s="34"/>
      <c r="YX142" s="34"/>
      <c r="YY142" s="34"/>
      <c r="YZ142" s="34"/>
      <c r="ZA142" s="34"/>
      <c r="ZB142" s="34"/>
      <c r="ZC142" s="34"/>
      <c r="ZD142" s="34"/>
      <c r="ZE142" s="34"/>
      <c r="ZF142" s="34"/>
      <c r="ZG142" s="34"/>
      <c r="ZH142" s="34"/>
      <c r="ZI142" s="34"/>
      <c r="ZJ142" s="34"/>
      <c r="ZK142" s="34"/>
      <c r="ZL142" s="34"/>
      <c r="ZM142" s="34"/>
      <c r="ZN142" s="34"/>
      <c r="ZO142" s="34"/>
      <c r="ZP142" s="34"/>
      <c r="ZQ142" s="34"/>
      <c r="ZR142" s="34"/>
      <c r="ZS142" s="34"/>
      <c r="ZT142" s="34"/>
      <c r="ZU142" s="34"/>
      <c r="ZV142" s="34"/>
      <c r="ZW142" s="34"/>
      <c r="ZX142" s="34"/>
      <c r="ZY142" s="34"/>
      <c r="ZZ142" s="34"/>
      <c r="AAA142" s="34"/>
      <c r="AAB142" s="34"/>
      <c r="AAC142" s="34"/>
      <c r="AAD142" s="34"/>
      <c r="AAE142" s="34"/>
      <c r="AAF142" s="34"/>
      <c r="AAG142" s="34"/>
      <c r="AAH142" s="34"/>
      <c r="AAI142" s="34"/>
      <c r="AAJ142" s="34"/>
      <c r="AAK142" s="34"/>
      <c r="AAL142" s="34"/>
      <c r="AAM142" s="34"/>
      <c r="AAN142" s="34"/>
      <c r="AAO142" s="34"/>
      <c r="AAP142" s="34"/>
      <c r="AAQ142" s="34"/>
      <c r="AAR142" s="34"/>
      <c r="AAS142" s="34"/>
      <c r="AAT142" s="34"/>
      <c r="AAU142" s="34"/>
      <c r="AAV142" s="34"/>
      <c r="AAW142" s="34"/>
      <c r="AAX142" s="34"/>
      <c r="AAY142" s="34"/>
      <c r="AAZ142" s="34"/>
      <c r="ABA142" s="34"/>
      <c r="ABB142" s="34"/>
      <c r="ABC142" s="34"/>
      <c r="ABD142" s="34"/>
      <c r="ABE142" s="34"/>
      <c r="ABF142" s="34"/>
      <c r="ABG142" s="34"/>
      <c r="ABH142" s="34"/>
      <c r="ABI142" s="34"/>
      <c r="ABJ142" s="34"/>
      <c r="ABK142" s="34"/>
      <c r="ABL142" s="34"/>
      <c r="ABM142" s="34"/>
      <c r="ABN142" s="34"/>
      <c r="ABO142" s="34"/>
      <c r="ABP142" s="34"/>
      <c r="ABQ142" s="34"/>
      <c r="ABR142" s="34"/>
      <c r="ABS142" s="34"/>
      <c r="ABT142" s="34"/>
      <c r="ABU142" s="34"/>
      <c r="ABV142" s="34"/>
      <c r="ABW142" s="34"/>
      <c r="ABX142" s="34"/>
      <c r="ABY142" s="34"/>
      <c r="ABZ142" s="34"/>
      <c r="ACA142" s="34"/>
      <c r="ACB142" s="34"/>
      <c r="ACC142" s="34"/>
      <c r="ACD142" s="34"/>
      <c r="ACE142" s="34"/>
      <c r="ACF142" s="34"/>
      <c r="ACG142" s="34"/>
      <c r="ACH142" s="34"/>
      <c r="ACI142" s="34"/>
      <c r="ACJ142" s="34"/>
      <c r="ACK142" s="34"/>
      <c r="ACL142" s="34"/>
      <c r="ACM142" s="34"/>
      <c r="ACN142" s="34"/>
      <c r="ACO142" s="34"/>
      <c r="ACP142" s="34"/>
      <c r="ACQ142" s="34"/>
      <c r="ACR142" s="34"/>
      <c r="ACS142" s="34"/>
      <c r="ACT142" s="34"/>
      <c r="ACU142" s="34"/>
      <c r="ACV142" s="34"/>
      <c r="ACW142" s="34"/>
      <c r="ACX142" s="34"/>
      <c r="ACY142" s="34"/>
      <c r="ACZ142" s="34"/>
      <c r="ADA142" s="34"/>
      <c r="ADB142" s="34"/>
      <c r="ADC142" s="34"/>
      <c r="ADD142" s="34"/>
      <c r="ADE142" s="34"/>
      <c r="ADF142" s="34"/>
      <c r="ADG142" s="34"/>
      <c r="ADH142" s="34"/>
      <c r="ADI142" s="34"/>
      <c r="ADJ142" s="34"/>
      <c r="ADK142" s="34"/>
      <c r="ADL142" s="34"/>
      <c r="ADM142" s="34"/>
      <c r="ADN142" s="34"/>
      <c r="ADO142" s="34"/>
      <c r="ADP142" s="34"/>
      <c r="ADQ142" s="34"/>
      <c r="ADR142" s="34"/>
      <c r="ADS142" s="34"/>
      <c r="ADT142" s="34"/>
      <c r="ADU142" s="34"/>
      <c r="ADV142" s="34"/>
      <c r="ADW142" s="34"/>
      <c r="ADX142" s="34"/>
      <c r="ADY142" s="34"/>
      <c r="ADZ142" s="34"/>
      <c r="AEA142" s="34"/>
      <c r="AEB142" s="34"/>
      <c r="AEC142" s="34"/>
      <c r="AED142" s="34"/>
      <c r="AEE142" s="34"/>
      <c r="AEF142" s="34"/>
      <c r="AEG142" s="34"/>
      <c r="AEH142" s="34"/>
      <c r="AEI142" s="34"/>
      <c r="AEJ142" s="34"/>
      <c r="AEK142" s="34"/>
      <c r="AEL142" s="34"/>
      <c r="AEM142" s="34"/>
      <c r="AEN142" s="34"/>
      <c r="AEO142" s="34"/>
      <c r="AEP142" s="34"/>
      <c r="AEQ142" s="34"/>
      <c r="AER142" s="34"/>
      <c r="AES142" s="34"/>
      <c r="AET142" s="34"/>
      <c r="AEU142" s="34"/>
      <c r="AEV142" s="34"/>
      <c r="AEW142" s="34"/>
      <c r="AEX142" s="34"/>
      <c r="AEY142" s="34"/>
      <c r="AEZ142" s="34"/>
      <c r="AFA142" s="34"/>
      <c r="AFB142" s="34"/>
      <c r="AFC142" s="34"/>
      <c r="AFD142" s="34"/>
      <c r="AFE142" s="34"/>
      <c r="AFF142" s="34"/>
      <c r="AFG142" s="34"/>
      <c r="AFH142" s="34"/>
      <c r="AFI142" s="34"/>
      <c r="AFJ142" s="34"/>
      <c r="AFK142" s="34"/>
      <c r="AFL142" s="34"/>
      <c r="AFM142" s="34"/>
      <c r="AFN142" s="34"/>
      <c r="AFO142" s="34"/>
      <c r="AFP142" s="34"/>
      <c r="AFQ142" s="34"/>
      <c r="AFR142" s="34"/>
      <c r="AFS142" s="34"/>
      <c r="AFT142" s="34"/>
      <c r="AFU142" s="34"/>
      <c r="AFV142" s="34"/>
      <c r="AFW142" s="34"/>
      <c r="AFX142" s="34"/>
      <c r="AFY142" s="34"/>
      <c r="AFZ142" s="34"/>
      <c r="AGA142" s="34"/>
      <c r="AGB142" s="34"/>
      <c r="AGC142" s="34"/>
      <c r="AGD142" s="34"/>
      <c r="AGE142" s="34"/>
      <c r="AGF142" s="34"/>
      <c r="AGG142" s="34"/>
      <c r="AGH142" s="34"/>
      <c r="AGI142" s="34"/>
      <c r="AGJ142" s="34"/>
      <c r="AGK142" s="34"/>
      <c r="AGL142" s="34"/>
      <c r="AGM142" s="34"/>
      <c r="AGN142" s="34"/>
      <c r="AGO142" s="34"/>
      <c r="AGP142" s="34"/>
      <c r="AGQ142" s="34"/>
      <c r="AGR142" s="34"/>
      <c r="AGS142" s="34"/>
      <c r="AGT142" s="34"/>
      <c r="AGU142" s="34"/>
      <c r="AGV142" s="34"/>
      <c r="AGW142" s="34"/>
      <c r="AGX142" s="34"/>
      <c r="AGY142" s="34"/>
      <c r="AGZ142" s="34"/>
      <c r="AHA142" s="34"/>
      <c r="AHB142" s="34"/>
      <c r="AHC142" s="34"/>
      <c r="AHD142" s="34"/>
      <c r="AHE142" s="34"/>
      <c r="AHF142" s="34"/>
      <c r="AHG142" s="34"/>
      <c r="AHH142" s="34"/>
      <c r="AHI142" s="34"/>
      <c r="AHJ142" s="34"/>
      <c r="AHK142" s="34"/>
      <c r="AHL142" s="34"/>
      <c r="AHM142" s="34"/>
      <c r="AHN142" s="34"/>
      <c r="AHO142" s="34"/>
      <c r="AHP142" s="34"/>
      <c r="AHQ142" s="34"/>
      <c r="AHR142" s="34"/>
      <c r="AHS142" s="34"/>
      <c r="AHT142" s="34"/>
      <c r="AHU142" s="34"/>
      <c r="AHV142" s="34"/>
      <c r="AHW142" s="34"/>
      <c r="AHX142" s="34"/>
      <c r="AHY142" s="34"/>
      <c r="AHZ142" s="34"/>
      <c r="AIA142" s="34"/>
      <c r="AIB142" s="34"/>
      <c r="AIC142" s="34"/>
      <c r="AID142" s="34"/>
      <c r="AIE142" s="34"/>
      <c r="AIF142" s="34"/>
      <c r="AIG142" s="34"/>
      <c r="AIH142" s="34"/>
      <c r="AII142" s="34"/>
      <c r="AIJ142" s="34"/>
      <c r="AIK142" s="34"/>
      <c r="AIL142" s="34"/>
      <c r="AIM142" s="34"/>
      <c r="AIN142" s="34"/>
      <c r="AIO142" s="34"/>
      <c r="AIP142" s="34"/>
      <c r="AIQ142" s="34"/>
      <c r="AIR142" s="34"/>
      <c r="AIS142" s="34"/>
      <c r="AIT142" s="34"/>
      <c r="AIU142" s="34"/>
      <c r="AIV142" s="34"/>
      <c r="AIW142" s="34"/>
      <c r="AIX142" s="34"/>
      <c r="AIY142" s="34"/>
      <c r="AIZ142" s="34"/>
      <c r="AJA142" s="34"/>
      <c r="AJB142" s="34"/>
      <c r="AJC142" s="34"/>
      <c r="AJD142" s="34"/>
      <c r="AJE142" s="34"/>
      <c r="AJF142" s="34"/>
      <c r="AJG142" s="34"/>
      <c r="AJH142" s="34"/>
      <c r="AJI142" s="34"/>
      <c r="AJJ142" s="34"/>
      <c r="AJK142" s="34"/>
      <c r="AJL142" s="34"/>
      <c r="AJM142" s="34"/>
      <c r="AJN142" s="34"/>
      <c r="AJO142" s="34"/>
      <c r="AJP142" s="34"/>
      <c r="AJQ142" s="34"/>
      <c r="AJR142" s="34"/>
      <c r="AJS142" s="34"/>
      <c r="AJT142" s="34"/>
      <c r="AJU142" s="34"/>
      <c r="AJV142" s="34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</row>
    <row r="143" spans="1:1025" customFormat="1" hidden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  <c r="IX143" s="34"/>
      <c r="IY143" s="34"/>
      <c r="IZ143" s="34"/>
      <c r="JA143" s="34"/>
      <c r="JB143" s="34"/>
      <c r="JC143" s="34"/>
      <c r="JD143" s="34"/>
      <c r="JE143" s="34"/>
      <c r="JF143" s="34"/>
      <c r="JG143" s="34"/>
      <c r="JH143" s="34"/>
      <c r="JI143" s="34"/>
      <c r="JJ143" s="34"/>
      <c r="JK143" s="34"/>
      <c r="JL143" s="34"/>
      <c r="JM143" s="34"/>
      <c r="JN143" s="34"/>
      <c r="JO143" s="34"/>
      <c r="JP143" s="34"/>
      <c r="JQ143" s="34"/>
      <c r="JR143" s="34"/>
      <c r="JS143" s="34"/>
      <c r="JT143" s="34"/>
      <c r="JU143" s="34"/>
      <c r="JV143" s="34"/>
      <c r="JW143" s="34"/>
      <c r="JX143" s="34"/>
      <c r="JY143" s="34"/>
      <c r="JZ143" s="34"/>
      <c r="KA143" s="34"/>
      <c r="KB143" s="34"/>
      <c r="KC143" s="34"/>
      <c r="KD143" s="34"/>
      <c r="KE143" s="34"/>
      <c r="KF143" s="34"/>
      <c r="KG143" s="34"/>
      <c r="KH143" s="34"/>
      <c r="KI143" s="34"/>
      <c r="KJ143" s="34"/>
      <c r="KK143" s="34"/>
      <c r="KL143" s="34"/>
      <c r="KM143" s="34"/>
      <c r="KN143" s="34"/>
      <c r="KO143" s="34"/>
      <c r="KP143" s="34"/>
      <c r="KQ143" s="34"/>
      <c r="KR143" s="34"/>
      <c r="KS143" s="34"/>
      <c r="KT143" s="34"/>
      <c r="KU143" s="34"/>
      <c r="KV143" s="34"/>
      <c r="KW143" s="34"/>
      <c r="KX143" s="34"/>
      <c r="KY143" s="34"/>
      <c r="KZ143" s="34"/>
      <c r="LA143" s="34"/>
      <c r="LB143" s="34"/>
      <c r="LC143" s="34"/>
      <c r="LD143" s="34"/>
      <c r="LE143" s="34"/>
      <c r="LF143" s="34"/>
      <c r="LG143" s="34"/>
      <c r="LH143" s="34"/>
      <c r="LI143" s="34"/>
      <c r="LJ143" s="34"/>
      <c r="LK143" s="34"/>
      <c r="LL143" s="34"/>
      <c r="LM143" s="34"/>
      <c r="LN143" s="34"/>
      <c r="LO143" s="34"/>
      <c r="LP143" s="34"/>
      <c r="LQ143" s="34"/>
      <c r="LR143" s="34"/>
      <c r="LS143" s="34"/>
      <c r="LT143" s="34"/>
      <c r="LU143" s="34"/>
      <c r="LV143" s="34"/>
      <c r="LW143" s="34"/>
      <c r="LX143" s="34"/>
      <c r="LY143" s="34"/>
      <c r="LZ143" s="34"/>
      <c r="MA143" s="34"/>
      <c r="MB143" s="34"/>
      <c r="MC143" s="34"/>
      <c r="MD143" s="34"/>
      <c r="ME143" s="34"/>
      <c r="MF143" s="34"/>
      <c r="MG143" s="34"/>
      <c r="MH143" s="34"/>
      <c r="MI143" s="34"/>
      <c r="MJ143" s="34"/>
      <c r="MK143" s="34"/>
      <c r="ML143" s="34"/>
      <c r="MM143" s="34"/>
      <c r="MN143" s="34"/>
      <c r="MO143" s="34"/>
      <c r="MP143" s="34"/>
      <c r="MQ143" s="34"/>
      <c r="MR143" s="34"/>
      <c r="MS143" s="34"/>
      <c r="MT143" s="34"/>
      <c r="MU143" s="34"/>
      <c r="MV143" s="34"/>
      <c r="MW143" s="34"/>
      <c r="MX143" s="34"/>
      <c r="MY143" s="34"/>
      <c r="MZ143" s="34"/>
      <c r="NA143" s="34"/>
      <c r="NB143" s="34"/>
      <c r="NC143" s="34"/>
      <c r="ND143" s="34"/>
      <c r="NE143" s="34"/>
      <c r="NF143" s="34"/>
      <c r="NG143" s="34"/>
      <c r="NH143" s="34"/>
      <c r="NI143" s="34"/>
      <c r="NJ143" s="34"/>
      <c r="NK143" s="34"/>
      <c r="NL143" s="34"/>
      <c r="NM143" s="34"/>
      <c r="NN143" s="34"/>
      <c r="NO143" s="34"/>
      <c r="NP143" s="34"/>
      <c r="NQ143" s="34"/>
      <c r="NR143" s="34"/>
      <c r="NS143" s="34"/>
      <c r="NT143" s="34"/>
      <c r="NU143" s="34"/>
      <c r="NV143" s="34"/>
      <c r="NW143" s="34"/>
      <c r="NX143" s="34"/>
      <c r="NY143" s="34"/>
      <c r="NZ143" s="34"/>
      <c r="OA143" s="34"/>
      <c r="OB143" s="34"/>
      <c r="OC143" s="34"/>
      <c r="OD143" s="34"/>
      <c r="OE143" s="34"/>
      <c r="OF143" s="34"/>
      <c r="OG143" s="34"/>
      <c r="OH143" s="34"/>
      <c r="OI143" s="34"/>
      <c r="OJ143" s="34"/>
      <c r="OK143" s="34"/>
      <c r="OL143" s="34"/>
      <c r="OM143" s="34"/>
      <c r="ON143" s="34"/>
      <c r="OO143" s="34"/>
      <c r="OP143" s="34"/>
      <c r="OQ143" s="34"/>
      <c r="OR143" s="34"/>
      <c r="OS143" s="34"/>
      <c r="OT143" s="34"/>
      <c r="OU143" s="34"/>
      <c r="OV143" s="34"/>
      <c r="OW143" s="34"/>
      <c r="OX143" s="34"/>
      <c r="OY143" s="34"/>
      <c r="OZ143" s="34"/>
      <c r="PA143" s="34"/>
      <c r="PB143" s="34"/>
      <c r="PC143" s="34"/>
      <c r="PD143" s="34"/>
      <c r="PE143" s="34"/>
      <c r="PF143" s="34"/>
      <c r="PG143" s="34"/>
      <c r="PH143" s="34"/>
      <c r="PI143" s="34"/>
      <c r="PJ143" s="34"/>
      <c r="PK143" s="34"/>
      <c r="PL143" s="34"/>
      <c r="PM143" s="34"/>
      <c r="PN143" s="34"/>
      <c r="PO143" s="34"/>
      <c r="PP143" s="34"/>
      <c r="PQ143" s="34"/>
      <c r="PR143" s="34"/>
      <c r="PS143" s="34"/>
      <c r="PT143" s="34"/>
      <c r="PU143" s="34"/>
      <c r="PV143" s="34"/>
      <c r="PW143" s="34"/>
      <c r="PX143" s="34"/>
      <c r="PY143" s="34"/>
      <c r="PZ143" s="34"/>
      <c r="QA143" s="34"/>
      <c r="QB143" s="34"/>
      <c r="QC143" s="34"/>
      <c r="QD143" s="34"/>
      <c r="QE143" s="34"/>
      <c r="QF143" s="34"/>
      <c r="QG143" s="34"/>
      <c r="QH143" s="34"/>
      <c r="QI143" s="34"/>
      <c r="QJ143" s="34"/>
      <c r="QK143" s="34"/>
      <c r="QL143" s="34"/>
      <c r="QM143" s="34"/>
      <c r="QN143" s="34"/>
      <c r="QO143" s="34"/>
      <c r="QP143" s="34"/>
      <c r="QQ143" s="34"/>
      <c r="QR143" s="34"/>
      <c r="QS143" s="34"/>
      <c r="QT143" s="34"/>
      <c r="QU143" s="34"/>
      <c r="QV143" s="34"/>
      <c r="QW143" s="34"/>
      <c r="QX143" s="34"/>
      <c r="QY143" s="34"/>
      <c r="QZ143" s="34"/>
      <c r="RA143" s="34"/>
      <c r="RB143" s="34"/>
      <c r="RC143" s="34"/>
      <c r="RD143" s="34"/>
      <c r="RE143" s="34"/>
      <c r="RF143" s="34"/>
      <c r="RG143" s="34"/>
      <c r="RH143" s="34"/>
      <c r="RI143" s="34"/>
      <c r="RJ143" s="34"/>
      <c r="RK143" s="34"/>
      <c r="RL143" s="34"/>
      <c r="RM143" s="34"/>
      <c r="RN143" s="34"/>
      <c r="RO143" s="34"/>
      <c r="RP143" s="34"/>
      <c r="RQ143" s="34"/>
      <c r="RR143" s="34"/>
      <c r="RS143" s="34"/>
      <c r="RT143" s="34"/>
      <c r="RU143" s="34"/>
      <c r="RV143" s="34"/>
      <c r="RW143" s="34"/>
      <c r="RX143" s="34"/>
      <c r="RY143" s="34"/>
      <c r="RZ143" s="34"/>
      <c r="SA143" s="34"/>
      <c r="SB143" s="34"/>
      <c r="SC143" s="34"/>
      <c r="SD143" s="34"/>
      <c r="SE143" s="34"/>
      <c r="SF143" s="34"/>
      <c r="SG143" s="34"/>
      <c r="SH143" s="34"/>
      <c r="SI143" s="34"/>
      <c r="SJ143" s="34"/>
      <c r="SK143" s="34"/>
      <c r="SL143" s="34"/>
      <c r="SM143" s="34"/>
      <c r="SN143" s="34"/>
      <c r="SO143" s="34"/>
      <c r="SP143" s="34"/>
      <c r="SQ143" s="34"/>
      <c r="SR143" s="34"/>
      <c r="SS143" s="34"/>
      <c r="ST143" s="34"/>
      <c r="SU143" s="34"/>
      <c r="SV143" s="34"/>
      <c r="SW143" s="34"/>
      <c r="SX143" s="34"/>
      <c r="SY143" s="34"/>
      <c r="SZ143" s="34"/>
      <c r="TA143" s="34"/>
      <c r="TB143" s="34"/>
      <c r="TC143" s="34"/>
      <c r="TD143" s="34"/>
      <c r="TE143" s="34"/>
      <c r="TF143" s="34"/>
      <c r="TG143" s="34"/>
      <c r="TH143" s="34"/>
      <c r="TI143" s="34"/>
      <c r="TJ143" s="34"/>
      <c r="TK143" s="34"/>
      <c r="TL143" s="34"/>
      <c r="TM143" s="34"/>
      <c r="TN143" s="34"/>
      <c r="TO143" s="34"/>
      <c r="TP143" s="34"/>
      <c r="TQ143" s="34"/>
      <c r="TR143" s="34"/>
      <c r="TS143" s="34"/>
      <c r="TT143" s="34"/>
      <c r="TU143" s="34"/>
      <c r="TV143" s="34"/>
      <c r="TW143" s="34"/>
      <c r="TX143" s="34"/>
      <c r="TY143" s="34"/>
      <c r="TZ143" s="34"/>
      <c r="UA143" s="34"/>
      <c r="UB143" s="34"/>
      <c r="UC143" s="34"/>
      <c r="UD143" s="34"/>
      <c r="UE143" s="34"/>
      <c r="UF143" s="34"/>
      <c r="UG143" s="34"/>
      <c r="UH143" s="34"/>
      <c r="UI143" s="34"/>
      <c r="UJ143" s="34"/>
      <c r="UK143" s="34"/>
      <c r="UL143" s="34"/>
      <c r="UM143" s="34"/>
      <c r="UN143" s="34"/>
      <c r="UO143" s="34"/>
      <c r="UP143" s="34"/>
      <c r="UQ143" s="34"/>
      <c r="UR143" s="34"/>
      <c r="US143" s="34"/>
      <c r="UT143" s="34"/>
      <c r="UU143" s="34"/>
      <c r="UV143" s="34"/>
      <c r="UW143" s="34"/>
      <c r="UX143" s="34"/>
      <c r="UY143" s="34"/>
      <c r="UZ143" s="34"/>
      <c r="VA143" s="34"/>
      <c r="VB143" s="34"/>
      <c r="VC143" s="34"/>
      <c r="VD143" s="34"/>
      <c r="VE143" s="34"/>
      <c r="VF143" s="34"/>
      <c r="VG143" s="34"/>
      <c r="VH143" s="34"/>
      <c r="VI143" s="34"/>
      <c r="VJ143" s="34"/>
      <c r="VK143" s="34"/>
      <c r="VL143" s="34"/>
      <c r="VM143" s="34"/>
      <c r="VN143" s="34"/>
      <c r="VO143" s="34"/>
      <c r="VP143" s="34"/>
      <c r="VQ143" s="34"/>
      <c r="VR143" s="34"/>
      <c r="VS143" s="34"/>
      <c r="VT143" s="34"/>
      <c r="VU143" s="34"/>
      <c r="VV143" s="34"/>
      <c r="VW143" s="34"/>
      <c r="VX143" s="34"/>
      <c r="VY143" s="34"/>
      <c r="VZ143" s="34"/>
      <c r="WA143" s="34"/>
      <c r="WB143" s="34"/>
      <c r="WC143" s="34"/>
      <c r="WD143" s="34"/>
      <c r="WE143" s="34"/>
      <c r="WF143" s="34"/>
      <c r="WG143" s="34"/>
      <c r="WH143" s="34"/>
      <c r="WI143" s="34"/>
      <c r="WJ143" s="34"/>
      <c r="WK143" s="34"/>
      <c r="WL143" s="34"/>
      <c r="WM143" s="34"/>
      <c r="WN143" s="34"/>
      <c r="WO143" s="34"/>
      <c r="WP143" s="34"/>
      <c r="WQ143" s="34"/>
      <c r="WR143" s="34"/>
      <c r="WS143" s="34"/>
      <c r="WT143" s="34"/>
      <c r="WU143" s="34"/>
      <c r="WV143" s="34"/>
      <c r="WW143" s="34"/>
      <c r="WX143" s="34"/>
      <c r="WY143" s="34"/>
      <c r="WZ143" s="34"/>
      <c r="XA143" s="34"/>
      <c r="XB143" s="34"/>
      <c r="XC143" s="34"/>
      <c r="XD143" s="34"/>
      <c r="XE143" s="34"/>
      <c r="XF143" s="34"/>
      <c r="XG143" s="34"/>
      <c r="XH143" s="34"/>
      <c r="XI143" s="34"/>
      <c r="XJ143" s="34"/>
      <c r="XK143" s="34"/>
      <c r="XL143" s="34"/>
      <c r="XM143" s="34"/>
      <c r="XN143" s="34"/>
      <c r="XO143" s="34"/>
      <c r="XP143" s="34"/>
      <c r="XQ143" s="34"/>
      <c r="XR143" s="34"/>
      <c r="XS143" s="34"/>
      <c r="XT143" s="34"/>
      <c r="XU143" s="34"/>
      <c r="XV143" s="34"/>
      <c r="XW143" s="34"/>
      <c r="XX143" s="34"/>
      <c r="XY143" s="34"/>
      <c r="XZ143" s="34"/>
      <c r="YA143" s="34"/>
      <c r="YB143" s="34"/>
      <c r="YC143" s="34"/>
      <c r="YD143" s="34"/>
      <c r="YE143" s="34"/>
      <c r="YF143" s="34"/>
      <c r="YG143" s="34"/>
      <c r="YH143" s="34"/>
      <c r="YI143" s="34"/>
      <c r="YJ143" s="34"/>
      <c r="YK143" s="34"/>
      <c r="YL143" s="34"/>
      <c r="YM143" s="34"/>
      <c r="YN143" s="34"/>
      <c r="YO143" s="34"/>
      <c r="YP143" s="34"/>
      <c r="YQ143" s="34"/>
      <c r="YR143" s="34"/>
      <c r="YS143" s="34"/>
      <c r="YT143" s="34"/>
      <c r="YU143" s="34"/>
      <c r="YV143" s="34"/>
      <c r="YW143" s="34"/>
      <c r="YX143" s="34"/>
      <c r="YY143" s="34"/>
      <c r="YZ143" s="34"/>
      <c r="ZA143" s="34"/>
      <c r="ZB143" s="34"/>
      <c r="ZC143" s="34"/>
      <c r="ZD143" s="34"/>
      <c r="ZE143" s="34"/>
      <c r="ZF143" s="34"/>
      <c r="ZG143" s="34"/>
      <c r="ZH143" s="34"/>
      <c r="ZI143" s="34"/>
      <c r="ZJ143" s="34"/>
      <c r="ZK143" s="34"/>
      <c r="ZL143" s="34"/>
      <c r="ZM143" s="34"/>
      <c r="ZN143" s="34"/>
      <c r="ZO143" s="34"/>
      <c r="ZP143" s="34"/>
      <c r="ZQ143" s="34"/>
      <c r="ZR143" s="34"/>
      <c r="ZS143" s="34"/>
      <c r="ZT143" s="34"/>
      <c r="ZU143" s="34"/>
      <c r="ZV143" s="34"/>
      <c r="ZW143" s="34"/>
      <c r="ZX143" s="34"/>
      <c r="ZY143" s="34"/>
      <c r="ZZ143" s="34"/>
      <c r="AAA143" s="34"/>
      <c r="AAB143" s="34"/>
      <c r="AAC143" s="34"/>
      <c r="AAD143" s="34"/>
      <c r="AAE143" s="34"/>
      <c r="AAF143" s="34"/>
      <c r="AAG143" s="34"/>
      <c r="AAH143" s="34"/>
      <c r="AAI143" s="34"/>
      <c r="AAJ143" s="34"/>
      <c r="AAK143" s="34"/>
      <c r="AAL143" s="34"/>
      <c r="AAM143" s="34"/>
      <c r="AAN143" s="34"/>
      <c r="AAO143" s="34"/>
      <c r="AAP143" s="34"/>
      <c r="AAQ143" s="34"/>
      <c r="AAR143" s="34"/>
      <c r="AAS143" s="34"/>
      <c r="AAT143" s="34"/>
      <c r="AAU143" s="34"/>
      <c r="AAV143" s="34"/>
      <c r="AAW143" s="34"/>
      <c r="AAX143" s="34"/>
      <c r="AAY143" s="34"/>
      <c r="AAZ143" s="34"/>
      <c r="ABA143" s="34"/>
      <c r="ABB143" s="34"/>
      <c r="ABC143" s="34"/>
      <c r="ABD143" s="34"/>
      <c r="ABE143" s="34"/>
      <c r="ABF143" s="34"/>
      <c r="ABG143" s="34"/>
      <c r="ABH143" s="34"/>
      <c r="ABI143" s="34"/>
      <c r="ABJ143" s="34"/>
      <c r="ABK143" s="34"/>
      <c r="ABL143" s="34"/>
      <c r="ABM143" s="34"/>
      <c r="ABN143" s="34"/>
      <c r="ABO143" s="34"/>
      <c r="ABP143" s="34"/>
      <c r="ABQ143" s="34"/>
      <c r="ABR143" s="34"/>
      <c r="ABS143" s="34"/>
      <c r="ABT143" s="34"/>
      <c r="ABU143" s="34"/>
      <c r="ABV143" s="34"/>
      <c r="ABW143" s="34"/>
      <c r="ABX143" s="34"/>
      <c r="ABY143" s="34"/>
      <c r="ABZ143" s="34"/>
      <c r="ACA143" s="34"/>
      <c r="ACB143" s="34"/>
      <c r="ACC143" s="34"/>
      <c r="ACD143" s="34"/>
      <c r="ACE143" s="34"/>
      <c r="ACF143" s="34"/>
      <c r="ACG143" s="34"/>
      <c r="ACH143" s="34"/>
      <c r="ACI143" s="34"/>
      <c r="ACJ143" s="34"/>
      <c r="ACK143" s="34"/>
      <c r="ACL143" s="34"/>
      <c r="ACM143" s="34"/>
      <c r="ACN143" s="34"/>
      <c r="ACO143" s="34"/>
      <c r="ACP143" s="34"/>
      <c r="ACQ143" s="34"/>
      <c r="ACR143" s="34"/>
      <c r="ACS143" s="34"/>
      <c r="ACT143" s="34"/>
      <c r="ACU143" s="34"/>
      <c r="ACV143" s="34"/>
      <c r="ACW143" s="34"/>
      <c r="ACX143" s="34"/>
      <c r="ACY143" s="34"/>
      <c r="ACZ143" s="34"/>
      <c r="ADA143" s="34"/>
      <c r="ADB143" s="34"/>
      <c r="ADC143" s="34"/>
      <c r="ADD143" s="34"/>
      <c r="ADE143" s="34"/>
      <c r="ADF143" s="34"/>
      <c r="ADG143" s="34"/>
      <c r="ADH143" s="34"/>
      <c r="ADI143" s="34"/>
      <c r="ADJ143" s="34"/>
      <c r="ADK143" s="34"/>
      <c r="ADL143" s="34"/>
      <c r="ADM143" s="34"/>
      <c r="ADN143" s="34"/>
      <c r="ADO143" s="34"/>
      <c r="ADP143" s="34"/>
      <c r="ADQ143" s="34"/>
      <c r="ADR143" s="34"/>
      <c r="ADS143" s="34"/>
      <c r="ADT143" s="34"/>
      <c r="ADU143" s="34"/>
      <c r="ADV143" s="34"/>
      <c r="ADW143" s="34"/>
      <c r="ADX143" s="34"/>
      <c r="ADY143" s="34"/>
      <c r="ADZ143" s="34"/>
      <c r="AEA143" s="34"/>
      <c r="AEB143" s="34"/>
      <c r="AEC143" s="34"/>
      <c r="AED143" s="34"/>
      <c r="AEE143" s="34"/>
      <c r="AEF143" s="34"/>
      <c r="AEG143" s="34"/>
      <c r="AEH143" s="34"/>
      <c r="AEI143" s="34"/>
      <c r="AEJ143" s="34"/>
      <c r="AEK143" s="34"/>
      <c r="AEL143" s="34"/>
      <c r="AEM143" s="34"/>
      <c r="AEN143" s="34"/>
      <c r="AEO143" s="34"/>
      <c r="AEP143" s="34"/>
      <c r="AEQ143" s="34"/>
      <c r="AER143" s="34"/>
      <c r="AES143" s="34"/>
      <c r="AET143" s="34"/>
      <c r="AEU143" s="34"/>
      <c r="AEV143" s="34"/>
      <c r="AEW143" s="34"/>
      <c r="AEX143" s="34"/>
      <c r="AEY143" s="34"/>
      <c r="AEZ143" s="34"/>
      <c r="AFA143" s="34"/>
      <c r="AFB143" s="34"/>
      <c r="AFC143" s="34"/>
      <c r="AFD143" s="34"/>
      <c r="AFE143" s="34"/>
      <c r="AFF143" s="34"/>
      <c r="AFG143" s="34"/>
      <c r="AFH143" s="34"/>
      <c r="AFI143" s="34"/>
      <c r="AFJ143" s="34"/>
      <c r="AFK143" s="34"/>
      <c r="AFL143" s="34"/>
      <c r="AFM143" s="34"/>
      <c r="AFN143" s="34"/>
      <c r="AFO143" s="34"/>
      <c r="AFP143" s="34"/>
      <c r="AFQ143" s="34"/>
      <c r="AFR143" s="34"/>
      <c r="AFS143" s="34"/>
      <c r="AFT143" s="34"/>
      <c r="AFU143" s="34"/>
      <c r="AFV143" s="34"/>
      <c r="AFW143" s="34"/>
      <c r="AFX143" s="34"/>
      <c r="AFY143" s="34"/>
      <c r="AFZ143" s="34"/>
      <c r="AGA143" s="34"/>
      <c r="AGB143" s="34"/>
      <c r="AGC143" s="34"/>
      <c r="AGD143" s="34"/>
      <c r="AGE143" s="34"/>
      <c r="AGF143" s="34"/>
      <c r="AGG143" s="34"/>
      <c r="AGH143" s="34"/>
      <c r="AGI143" s="34"/>
      <c r="AGJ143" s="34"/>
      <c r="AGK143" s="34"/>
      <c r="AGL143" s="34"/>
      <c r="AGM143" s="34"/>
      <c r="AGN143" s="34"/>
      <c r="AGO143" s="34"/>
      <c r="AGP143" s="34"/>
      <c r="AGQ143" s="34"/>
      <c r="AGR143" s="34"/>
      <c r="AGS143" s="34"/>
      <c r="AGT143" s="34"/>
      <c r="AGU143" s="34"/>
      <c r="AGV143" s="34"/>
      <c r="AGW143" s="34"/>
      <c r="AGX143" s="34"/>
      <c r="AGY143" s="34"/>
      <c r="AGZ143" s="34"/>
      <c r="AHA143" s="34"/>
      <c r="AHB143" s="34"/>
      <c r="AHC143" s="34"/>
      <c r="AHD143" s="34"/>
      <c r="AHE143" s="34"/>
      <c r="AHF143" s="34"/>
      <c r="AHG143" s="34"/>
      <c r="AHH143" s="34"/>
      <c r="AHI143" s="34"/>
      <c r="AHJ143" s="34"/>
      <c r="AHK143" s="34"/>
      <c r="AHL143" s="34"/>
      <c r="AHM143" s="34"/>
      <c r="AHN143" s="34"/>
      <c r="AHO143" s="34"/>
      <c r="AHP143" s="34"/>
      <c r="AHQ143" s="34"/>
      <c r="AHR143" s="34"/>
      <c r="AHS143" s="34"/>
      <c r="AHT143" s="34"/>
      <c r="AHU143" s="34"/>
      <c r="AHV143" s="34"/>
      <c r="AHW143" s="34"/>
      <c r="AHX143" s="34"/>
      <c r="AHY143" s="34"/>
      <c r="AHZ143" s="34"/>
      <c r="AIA143" s="34"/>
      <c r="AIB143" s="34"/>
      <c r="AIC143" s="34"/>
      <c r="AID143" s="34"/>
      <c r="AIE143" s="34"/>
      <c r="AIF143" s="34"/>
      <c r="AIG143" s="34"/>
      <c r="AIH143" s="34"/>
      <c r="AII143" s="34"/>
      <c r="AIJ143" s="34"/>
      <c r="AIK143" s="34"/>
      <c r="AIL143" s="34"/>
      <c r="AIM143" s="34"/>
      <c r="AIN143" s="34"/>
      <c r="AIO143" s="34"/>
      <c r="AIP143" s="34"/>
      <c r="AIQ143" s="34"/>
      <c r="AIR143" s="34"/>
      <c r="AIS143" s="34"/>
      <c r="AIT143" s="34"/>
      <c r="AIU143" s="34"/>
      <c r="AIV143" s="34"/>
      <c r="AIW143" s="34"/>
      <c r="AIX143" s="34"/>
      <c r="AIY143" s="34"/>
      <c r="AIZ143" s="34"/>
      <c r="AJA143" s="34"/>
      <c r="AJB143" s="34"/>
      <c r="AJC143" s="34"/>
      <c r="AJD143" s="34"/>
      <c r="AJE143" s="34"/>
      <c r="AJF143" s="34"/>
      <c r="AJG143" s="34"/>
      <c r="AJH143" s="34"/>
      <c r="AJI143" s="34"/>
      <c r="AJJ143" s="34"/>
      <c r="AJK143" s="34"/>
      <c r="AJL143" s="34"/>
      <c r="AJM143" s="34"/>
      <c r="AJN143" s="34"/>
      <c r="AJO143" s="34"/>
      <c r="AJP143" s="34"/>
      <c r="AJQ143" s="34"/>
      <c r="AJR143" s="34"/>
      <c r="AJS143" s="34"/>
      <c r="AJT143" s="34"/>
      <c r="AJU143" s="34"/>
      <c r="AJV143" s="34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</row>
    <row r="144" spans="1:1025" customFormat="1" hidden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  <c r="IX144" s="34"/>
      <c r="IY144" s="34"/>
      <c r="IZ144" s="34"/>
      <c r="JA144" s="34"/>
      <c r="JB144" s="34"/>
      <c r="JC144" s="34"/>
      <c r="JD144" s="34"/>
      <c r="JE144" s="34"/>
      <c r="JF144" s="34"/>
      <c r="JG144" s="34"/>
      <c r="JH144" s="34"/>
      <c r="JI144" s="34"/>
      <c r="JJ144" s="34"/>
      <c r="JK144" s="34"/>
      <c r="JL144" s="34"/>
      <c r="JM144" s="34"/>
      <c r="JN144" s="34"/>
      <c r="JO144" s="34"/>
      <c r="JP144" s="34"/>
      <c r="JQ144" s="34"/>
      <c r="JR144" s="34"/>
      <c r="JS144" s="34"/>
      <c r="JT144" s="34"/>
      <c r="JU144" s="34"/>
      <c r="JV144" s="34"/>
      <c r="JW144" s="34"/>
      <c r="JX144" s="34"/>
      <c r="JY144" s="34"/>
      <c r="JZ144" s="34"/>
      <c r="KA144" s="34"/>
      <c r="KB144" s="34"/>
      <c r="KC144" s="34"/>
      <c r="KD144" s="34"/>
      <c r="KE144" s="34"/>
      <c r="KF144" s="34"/>
      <c r="KG144" s="34"/>
      <c r="KH144" s="34"/>
      <c r="KI144" s="34"/>
      <c r="KJ144" s="34"/>
      <c r="KK144" s="34"/>
      <c r="KL144" s="34"/>
      <c r="KM144" s="34"/>
      <c r="KN144" s="34"/>
      <c r="KO144" s="34"/>
      <c r="KP144" s="34"/>
      <c r="KQ144" s="34"/>
      <c r="KR144" s="34"/>
      <c r="KS144" s="34"/>
      <c r="KT144" s="34"/>
      <c r="KU144" s="34"/>
      <c r="KV144" s="34"/>
      <c r="KW144" s="34"/>
      <c r="KX144" s="34"/>
      <c r="KY144" s="34"/>
      <c r="KZ144" s="34"/>
      <c r="LA144" s="34"/>
      <c r="LB144" s="34"/>
      <c r="LC144" s="34"/>
      <c r="LD144" s="34"/>
      <c r="LE144" s="34"/>
      <c r="LF144" s="34"/>
      <c r="LG144" s="34"/>
      <c r="LH144" s="34"/>
      <c r="LI144" s="34"/>
      <c r="LJ144" s="34"/>
      <c r="LK144" s="34"/>
      <c r="LL144" s="34"/>
      <c r="LM144" s="34"/>
      <c r="LN144" s="34"/>
      <c r="LO144" s="34"/>
      <c r="LP144" s="34"/>
      <c r="LQ144" s="34"/>
      <c r="LR144" s="34"/>
      <c r="LS144" s="34"/>
      <c r="LT144" s="34"/>
      <c r="LU144" s="34"/>
      <c r="LV144" s="34"/>
      <c r="LW144" s="34"/>
      <c r="LX144" s="34"/>
      <c r="LY144" s="34"/>
      <c r="LZ144" s="34"/>
      <c r="MA144" s="34"/>
      <c r="MB144" s="34"/>
      <c r="MC144" s="34"/>
      <c r="MD144" s="34"/>
      <c r="ME144" s="34"/>
      <c r="MF144" s="34"/>
      <c r="MG144" s="34"/>
      <c r="MH144" s="34"/>
      <c r="MI144" s="34"/>
      <c r="MJ144" s="34"/>
      <c r="MK144" s="34"/>
      <c r="ML144" s="34"/>
      <c r="MM144" s="34"/>
      <c r="MN144" s="34"/>
      <c r="MO144" s="34"/>
      <c r="MP144" s="34"/>
      <c r="MQ144" s="34"/>
      <c r="MR144" s="34"/>
      <c r="MS144" s="34"/>
      <c r="MT144" s="34"/>
      <c r="MU144" s="34"/>
      <c r="MV144" s="34"/>
      <c r="MW144" s="34"/>
      <c r="MX144" s="34"/>
      <c r="MY144" s="34"/>
      <c r="MZ144" s="34"/>
      <c r="NA144" s="34"/>
      <c r="NB144" s="34"/>
      <c r="NC144" s="34"/>
      <c r="ND144" s="34"/>
      <c r="NE144" s="34"/>
      <c r="NF144" s="34"/>
      <c r="NG144" s="34"/>
      <c r="NH144" s="34"/>
      <c r="NI144" s="34"/>
      <c r="NJ144" s="34"/>
      <c r="NK144" s="34"/>
      <c r="NL144" s="34"/>
      <c r="NM144" s="34"/>
      <c r="NN144" s="34"/>
      <c r="NO144" s="34"/>
      <c r="NP144" s="34"/>
      <c r="NQ144" s="34"/>
      <c r="NR144" s="34"/>
      <c r="NS144" s="34"/>
      <c r="NT144" s="34"/>
      <c r="NU144" s="34"/>
      <c r="NV144" s="34"/>
      <c r="NW144" s="34"/>
      <c r="NX144" s="34"/>
      <c r="NY144" s="34"/>
      <c r="NZ144" s="34"/>
      <c r="OA144" s="34"/>
      <c r="OB144" s="34"/>
      <c r="OC144" s="34"/>
      <c r="OD144" s="34"/>
      <c r="OE144" s="34"/>
      <c r="OF144" s="34"/>
      <c r="OG144" s="34"/>
      <c r="OH144" s="34"/>
      <c r="OI144" s="34"/>
      <c r="OJ144" s="34"/>
      <c r="OK144" s="34"/>
      <c r="OL144" s="34"/>
      <c r="OM144" s="34"/>
      <c r="ON144" s="34"/>
      <c r="OO144" s="34"/>
      <c r="OP144" s="34"/>
      <c r="OQ144" s="34"/>
      <c r="OR144" s="34"/>
      <c r="OS144" s="34"/>
      <c r="OT144" s="34"/>
      <c r="OU144" s="34"/>
      <c r="OV144" s="34"/>
      <c r="OW144" s="34"/>
      <c r="OX144" s="34"/>
      <c r="OY144" s="34"/>
      <c r="OZ144" s="34"/>
      <c r="PA144" s="34"/>
      <c r="PB144" s="34"/>
      <c r="PC144" s="34"/>
      <c r="PD144" s="34"/>
      <c r="PE144" s="34"/>
      <c r="PF144" s="34"/>
      <c r="PG144" s="34"/>
      <c r="PH144" s="34"/>
      <c r="PI144" s="34"/>
      <c r="PJ144" s="34"/>
      <c r="PK144" s="34"/>
      <c r="PL144" s="34"/>
      <c r="PM144" s="34"/>
      <c r="PN144" s="34"/>
      <c r="PO144" s="34"/>
      <c r="PP144" s="34"/>
      <c r="PQ144" s="34"/>
      <c r="PR144" s="34"/>
      <c r="PS144" s="34"/>
      <c r="PT144" s="34"/>
      <c r="PU144" s="34"/>
      <c r="PV144" s="34"/>
      <c r="PW144" s="34"/>
      <c r="PX144" s="34"/>
      <c r="PY144" s="34"/>
      <c r="PZ144" s="34"/>
      <c r="QA144" s="34"/>
      <c r="QB144" s="34"/>
      <c r="QC144" s="34"/>
      <c r="QD144" s="34"/>
      <c r="QE144" s="34"/>
      <c r="QF144" s="34"/>
      <c r="QG144" s="34"/>
      <c r="QH144" s="34"/>
      <c r="QI144" s="34"/>
      <c r="QJ144" s="34"/>
      <c r="QK144" s="34"/>
      <c r="QL144" s="34"/>
      <c r="QM144" s="34"/>
      <c r="QN144" s="34"/>
      <c r="QO144" s="34"/>
      <c r="QP144" s="34"/>
      <c r="QQ144" s="34"/>
      <c r="QR144" s="34"/>
      <c r="QS144" s="34"/>
      <c r="QT144" s="34"/>
      <c r="QU144" s="34"/>
      <c r="QV144" s="34"/>
      <c r="QW144" s="34"/>
      <c r="QX144" s="34"/>
      <c r="QY144" s="34"/>
      <c r="QZ144" s="34"/>
      <c r="RA144" s="34"/>
      <c r="RB144" s="34"/>
      <c r="RC144" s="34"/>
      <c r="RD144" s="34"/>
      <c r="RE144" s="34"/>
      <c r="RF144" s="34"/>
      <c r="RG144" s="34"/>
      <c r="RH144" s="34"/>
      <c r="RI144" s="34"/>
      <c r="RJ144" s="34"/>
      <c r="RK144" s="34"/>
      <c r="RL144" s="34"/>
      <c r="RM144" s="34"/>
      <c r="RN144" s="34"/>
      <c r="RO144" s="34"/>
      <c r="RP144" s="34"/>
      <c r="RQ144" s="34"/>
      <c r="RR144" s="34"/>
      <c r="RS144" s="34"/>
      <c r="RT144" s="34"/>
      <c r="RU144" s="34"/>
      <c r="RV144" s="34"/>
      <c r="RW144" s="34"/>
      <c r="RX144" s="34"/>
      <c r="RY144" s="34"/>
      <c r="RZ144" s="34"/>
      <c r="SA144" s="34"/>
      <c r="SB144" s="34"/>
      <c r="SC144" s="34"/>
      <c r="SD144" s="34"/>
      <c r="SE144" s="34"/>
      <c r="SF144" s="34"/>
      <c r="SG144" s="34"/>
      <c r="SH144" s="34"/>
      <c r="SI144" s="34"/>
      <c r="SJ144" s="34"/>
      <c r="SK144" s="34"/>
      <c r="SL144" s="34"/>
      <c r="SM144" s="34"/>
      <c r="SN144" s="34"/>
      <c r="SO144" s="34"/>
      <c r="SP144" s="34"/>
      <c r="SQ144" s="34"/>
      <c r="SR144" s="34"/>
      <c r="SS144" s="34"/>
      <c r="ST144" s="34"/>
      <c r="SU144" s="34"/>
      <c r="SV144" s="34"/>
      <c r="SW144" s="34"/>
      <c r="SX144" s="34"/>
      <c r="SY144" s="34"/>
      <c r="SZ144" s="34"/>
      <c r="TA144" s="34"/>
      <c r="TB144" s="34"/>
      <c r="TC144" s="34"/>
      <c r="TD144" s="34"/>
      <c r="TE144" s="34"/>
      <c r="TF144" s="34"/>
      <c r="TG144" s="34"/>
      <c r="TH144" s="34"/>
      <c r="TI144" s="34"/>
      <c r="TJ144" s="34"/>
      <c r="TK144" s="34"/>
      <c r="TL144" s="34"/>
      <c r="TM144" s="34"/>
      <c r="TN144" s="34"/>
      <c r="TO144" s="34"/>
      <c r="TP144" s="34"/>
      <c r="TQ144" s="34"/>
      <c r="TR144" s="34"/>
      <c r="TS144" s="34"/>
      <c r="TT144" s="34"/>
      <c r="TU144" s="34"/>
      <c r="TV144" s="34"/>
      <c r="TW144" s="34"/>
      <c r="TX144" s="34"/>
      <c r="TY144" s="34"/>
      <c r="TZ144" s="34"/>
      <c r="UA144" s="34"/>
      <c r="UB144" s="34"/>
      <c r="UC144" s="34"/>
      <c r="UD144" s="34"/>
      <c r="UE144" s="34"/>
      <c r="UF144" s="34"/>
      <c r="UG144" s="34"/>
      <c r="UH144" s="34"/>
      <c r="UI144" s="34"/>
      <c r="UJ144" s="34"/>
      <c r="UK144" s="34"/>
      <c r="UL144" s="34"/>
      <c r="UM144" s="34"/>
      <c r="UN144" s="34"/>
      <c r="UO144" s="34"/>
      <c r="UP144" s="34"/>
      <c r="UQ144" s="34"/>
      <c r="UR144" s="34"/>
      <c r="US144" s="34"/>
      <c r="UT144" s="34"/>
      <c r="UU144" s="34"/>
      <c r="UV144" s="34"/>
      <c r="UW144" s="34"/>
      <c r="UX144" s="34"/>
      <c r="UY144" s="34"/>
      <c r="UZ144" s="34"/>
      <c r="VA144" s="34"/>
      <c r="VB144" s="34"/>
      <c r="VC144" s="34"/>
      <c r="VD144" s="34"/>
      <c r="VE144" s="34"/>
      <c r="VF144" s="34"/>
      <c r="VG144" s="34"/>
      <c r="VH144" s="34"/>
      <c r="VI144" s="34"/>
      <c r="VJ144" s="34"/>
      <c r="VK144" s="34"/>
      <c r="VL144" s="34"/>
      <c r="VM144" s="34"/>
      <c r="VN144" s="34"/>
      <c r="VO144" s="34"/>
      <c r="VP144" s="34"/>
      <c r="VQ144" s="34"/>
      <c r="VR144" s="34"/>
      <c r="VS144" s="34"/>
      <c r="VT144" s="34"/>
      <c r="VU144" s="34"/>
      <c r="VV144" s="34"/>
      <c r="VW144" s="34"/>
      <c r="VX144" s="34"/>
      <c r="VY144" s="34"/>
      <c r="VZ144" s="34"/>
      <c r="WA144" s="34"/>
      <c r="WB144" s="34"/>
      <c r="WC144" s="34"/>
      <c r="WD144" s="34"/>
      <c r="WE144" s="34"/>
      <c r="WF144" s="34"/>
      <c r="WG144" s="34"/>
      <c r="WH144" s="34"/>
      <c r="WI144" s="34"/>
      <c r="WJ144" s="34"/>
      <c r="WK144" s="34"/>
      <c r="WL144" s="34"/>
      <c r="WM144" s="34"/>
      <c r="WN144" s="34"/>
      <c r="WO144" s="34"/>
      <c r="WP144" s="34"/>
      <c r="WQ144" s="34"/>
      <c r="WR144" s="34"/>
      <c r="WS144" s="34"/>
      <c r="WT144" s="34"/>
      <c r="WU144" s="34"/>
      <c r="WV144" s="34"/>
      <c r="WW144" s="34"/>
      <c r="WX144" s="34"/>
      <c r="WY144" s="34"/>
      <c r="WZ144" s="34"/>
      <c r="XA144" s="34"/>
      <c r="XB144" s="34"/>
      <c r="XC144" s="34"/>
      <c r="XD144" s="34"/>
      <c r="XE144" s="34"/>
      <c r="XF144" s="34"/>
      <c r="XG144" s="34"/>
      <c r="XH144" s="34"/>
      <c r="XI144" s="34"/>
      <c r="XJ144" s="34"/>
      <c r="XK144" s="34"/>
      <c r="XL144" s="34"/>
      <c r="XM144" s="34"/>
      <c r="XN144" s="34"/>
      <c r="XO144" s="34"/>
      <c r="XP144" s="34"/>
      <c r="XQ144" s="34"/>
      <c r="XR144" s="34"/>
      <c r="XS144" s="34"/>
      <c r="XT144" s="34"/>
      <c r="XU144" s="34"/>
      <c r="XV144" s="34"/>
      <c r="XW144" s="34"/>
      <c r="XX144" s="34"/>
      <c r="XY144" s="34"/>
      <c r="XZ144" s="34"/>
      <c r="YA144" s="34"/>
      <c r="YB144" s="34"/>
      <c r="YC144" s="34"/>
      <c r="YD144" s="34"/>
      <c r="YE144" s="34"/>
      <c r="YF144" s="34"/>
      <c r="YG144" s="34"/>
      <c r="YH144" s="34"/>
      <c r="YI144" s="34"/>
      <c r="YJ144" s="34"/>
      <c r="YK144" s="34"/>
      <c r="YL144" s="34"/>
      <c r="YM144" s="34"/>
      <c r="YN144" s="34"/>
      <c r="YO144" s="34"/>
      <c r="YP144" s="34"/>
      <c r="YQ144" s="34"/>
      <c r="YR144" s="34"/>
      <c r="YS144" s="34"/>
      <c r="YT144" s="34"/>
      <c r="YU144" s="34"/>
      <c r="YV144" s="34"/>
      <c r="YW144" s="34"/>
      <c r="YX144" s="34"/>
      <c r="YY144" s="34"/>
      <c r="YZ144" s="34"/>
      <c r="ZA144" s="34"/>
      <c r="ZB144" s="34"/>
      <c r="ZC144" s="34"/>
      <c r="ZD144" s="34"/>
      <c r="ZE144" s="34"/>
      <c r="ZF144" s="34"/>
      <c r="ZG144" s="34"/>
      <c r="ZH144" s="34"/>
      <c r="ZI144" s="34"/>
      <c r="ZJ144" s="34"/>
      <c r="ZK144" s="34"/>
      <c r="ZL144" s="34"/>
      <c r="ZM144" s="34"/>
      <c r="ZN144" s="34"/>
      <c r="ZO144" s="34"/>
      <c r="ZP144" s="34"/>
      <c r="ZQ144" s="34"/>
      <c r="ZR144" s="34"/>
      <c r="ZS144" s="34"/>
      <c r="ZT144" s="34"/>
      <c r="ZU144" s="34"/>
      <c r="ZV144" s="34"/>
      <c r="ZW144" s="34"/>
      <c r="ZX144" s="34"/>
      <c r="ZY144" s="34"/>
      <c r="ZZ144" s="34"/>
      <c r="AAA144" s="34"/>
      <c r="AAB144" s="34"/>
      <c r="AAC144" s="34"/>
      <c r="AAD144" s="34"/>
      <c r="AAE144" s="34"/>
      <c r="AAF144" s="34"/>
      <c r="AAG144" s="34"/>
      <c r="AAH144" s="34"/>
      <c r="AAI144" s="34"/>
      <c r="AAJ144" s="34"/>
      <c r="AAK144" s="34"/>
      <c r="AAL144" s="34"/>
      <c r="AAM144" s="34"/>
      <c r="AAN144" s="34"/>
      <c r="AAO144" s="34"/>
      <c r="AAP144" s="34"/>
      <c r="AAQ144" s="34"/>
      <c r="AAR144" s="34"/>
      <c r="AAS144" s="34"/>
      <c r="AAT144" s="34"/>
      <c r="AAU144" s="34"/>
      <c r="AAV144" s="34"/>
      <c r="AAW144" s="34"/>
      <c r="AAX144" s="34"/>
      <c r="AAY144" s="34"/>
      <c r="AAZ144" s="34"/>
      <c r="ABA144" s="34"/>
      <c r="ABB144" s="34"/>
      <c r="ABC144" s="34"/>
      <c r="ABD144" s="34"/>
      <c r="ABE144" s="34"/>
      <c r="ABF144" s="34"/>
      <c r="ABG144" s="34"/>
      <c r="ABH144" s="34"/>
      <c r="ABI144" s="34"/>
      <c r="ABJ144" s="34"/>
      <c r="ABK144" s="34"/>
      <c r="ABL144" s="34"/>
      <c r="ABM144" s="34"/>
      <c r="ABN144" s="34"/>
      <c r="ABO144" s="34"/>
      <c r="ABP144" s="34"/>
      <c r="ABQ144" s="34"/>
      <c r="ABR144" s="34"/>
      <c r="ABS144" s="34"/>
      <c r="ABT144" s="34"/>
      <c r="ABU144" s="34"/>
      <c r="ABV144" s="34"/>
      <c r="ABW144" s="34"/>
      <c r="ABX144" s="34"/>
      <c r="ABY144" s="34"/>
      <c r="ABZ144" s="34"/>
      <c r="ACA144" s="34"/>
      <c r="ACB144" s="34"/>
      <c r="ACC144" s="34"/>
      <c r="ACD144" s="34"/>
      <c r="ACE144" s="34"/>
      <c r="ACF144" s="34"/>
      <c r="ACG144" s="34"/>
      <c r="ACH144" s="34"/>
      <c r="ACI144" s="34"/>
      <c r="ACJ144" s="34"/>
      <c r="ACK144" s="34"/>
      <c r="ACL144" s="34"/>
      <c r="ACM144" s="34"/>
      <c r="ACN144" s="34"/>
      <c r="ACO144" s="34"/>
      <c r="ACP144" s="34"/>
      <c r="ACQ144" s="34"/>
      <c r="ACR144" s="34"/>
      <c r="ACS144" s="34"/>
      <c r="ACT144" s="34"/>
      <c r="ACU144" s="34"/>
      <c r="ACV144" s="34"/>
      <c r="ACW144" s="34"/>
      <c r="ACX144" s="34"/>
      <c r="ACY144" s="34"/>
      <c r="ACZ144" s="34"/>
      <c r="ADA144" s="34"/>
      <c r="ADB144" s="34"/>
      <c r="ADC144" s="34"/>
      <c r="ADD144" s="34"/>
      <c r="ADE144" s="34"/>
      <c r="ADF144" s="34"/>
      <c r="ADG144" s="34"/>
      <c r="ADH144" s="34"/>
      <c r="ADI144" s="34"/>
      <c r="ADJ144" s="34"/>
      <c r="ADK144" s="34"/>
      <c r="ADL144" s="34"/>
      <c r="ADM144" s="34"/>
      <c r="ADN144" s="34"/>
      <c r="ADO144" s="34"/>
      <c r="ADP144" s="34"/>
      <c r="ADQ144" s="34"/>
      <c r="ADR144" s="34"/>
      <c r="ADS144" s="34"/>
      <c r="ADT144" s="34"/>
      <c r="ADU144" s="34"/>
      <c r="ADV144" s="34"/>
      <c r="ADW144" s="34"/>
      <c r="ADX144" s="34"/>
      <c r="ADY144" s="34"/>
      <c r="ADZ144" s="34"/>
      <c r="AEA144" s="34"/>
      <c r="AEB144" s="34"/>
      <c r="AEC144" s="34"/>
      <c r="AED144" s="34"/>
      <c r="AEE144" s="34"/>
      <c r="AEF144" s="34"/>
      <c r="AEG144" s="34"/>
      <c r="AEH144" s="34"/>
      <c r="AEI144" s="34"/>
      <c r="AEJ144" s="34"/>
      <c r="AEK144" s="34"/>
      <c r="AEL144" s="34"/>
      <c r="AEM144" s="34"/>
      <c r="AEN144" s="34"/>
      <c r="AEO144" s="34"/>
      <c r="AEP144" s="34"/>
      <c r="AEQ144" s="34"/>
      <c r="AER144" s="34"/>
      <c r="AES144" s="34"/>
      <c r="AET144" s="34"/>
      <c r="AEU144" s="34"/>
      <c r="AEV144" s="34"/>
      <c r="AEW144" s="34"/>
      <c r="AEX144" s="34"/>
      <c r="AEY144" s="34"/>
      <c r="AEZ144" s="34"/>
      <c r="AFA144" s="34"/>
      <c r="AFB144" s="34"/>
      <c r="AFC144" s="34"/>
      <c r="AFD144" s="34"/>
      <c r="AFE144" s="34"/>
      <c r="AFF144" s="34"/>
      <c r="AFG144" s="34"/>
      <c r="AFH144" s="34"/>
      <c r="AFI144" s="34"/>
      <c r="AFJ144" s="34"/>
      <c r="AFK144" s="34"/>
      <c r="AFL144" s="34"/>
      <c r="AFM144" s="34"/>
      <c r="AFN144" s="34"/>
      <c r="AFO144" s="34"/>
      <c r="AFP144" s="34"/>
      <c r="AFQ144" s="34"/>
      <c r="AFR144" s="34"/>
      <c r="AFS144" s="34"/>
      <c r="AFT144" s="34"/>
      <c r="AFU144" s="34"/>
      <c r="AFV144" s="34"/>
      <c r="AFW144" s="34"/>
      <c r="AFX144" s="34"/>
      <c r="AFY144" s="34"/>
      <c r="AFZ144" s="34"/>
      <c r="AGA144" s="34"/>
      <c r="AGB144" s="34"/>
      <c r="AGC144" s="34"/>
      <c r="AGD144" s="34"/>
      <c r="AGE144" s="34"/>
      <c r="AGF144" s="34"/>
      <c r="AGG144" s="34"/>
      <c r="AGH144" s="34"/>
      <c r="AGI144" s="34"/>
      <c r="AGJ144" s="34"/>
      <c r="AGK144" s="34"/>
      <c r="AGL144" s="34"/>
      <c r="AGM144" s="34"/>
      <c r="AGN144" s="34"/>
      <c r="AGO144" s="34"/>
      <c r="AGP144" s="34"/>
      <c r="AGQ144" s="34"/>
      <c r="AGR144" s="34"/>
      <c r="AGS144" s="34"/>
      <c r="AGT144" s="34"/>
      <c r="AGU144" s="34"/>
      <c r="AGV144" s="34"/>
      <c r="AGW144" s="34"/>
      <c r="AGX144" s="34"/>
      <c r="AGY144" s="34"/>
      <c r="AGZ144" s="34"/>
      <c r="AHA144" s="34"/>
      <c r="AHB144" s="34"/>
      <c r="AHC144" s="34"/>
      <c r="AHD144" s="34"/>
      <c r="AHE144" s="34"/>
      <c r="AHF144" s="34"/>
      <c r="AHG144" s="34"/>
      <c r="AHH144" s="34"/>
      <c r="AHI144" s="34"/>
      <c r="AHJ144" s="34"/>
      <c r="AHK144" s="34"/>
      <c r="AHL144" s="34"/>
      <c r="AHM144" s="34"/>
      <c r="AHN144" s="34"/>
      <c r="AHO144" s="34"/>
      <c r="AHP144" s="34"/>
      <c r="AHQ144" s="34"/>
      <c r="AHR144" s="34"/>
      <c r="AHS144" s="34"/>
      <c r="AHT144" s="34"/>
      <c r="AHU144" s="34"/>
      <c r="AHV144" s="34"/>
      <c r="AHW144" s="34"/>
      <c r="AHX144" s="34"/>
      <c r="AHY144" s="34"/>
      <c r="AHZ144" s="34"/>
      <c r="AIA144" s="34"/>
      <c r="AIB144" s="34"/>
      <c r="AIC144" s="34"/>
      <c r="AID144" s="34"/>
      <c r="AIE144" s="34"/>
      <c r="AIF144" s="34"/>
      <c r="AIG144" s="34"/>
      <c r="AIH144" s="34"/>
      <c r="AII144" s="34"/>
      <c r="AIJ144" s="34"/>
      <c r="AIK144" s="34"/>
      <c r="AIL144" s="34"/>
      <c r="AIM144" s="34"/>
      <c r="AIN144" s="34"/>
      <c r="AIO144" s="34"/>
      <c r="AIP144" s="34"/>
      <c r="AIQ144" s="34"/>
      <c r="AIR144" s="34"/>
      <c r="AIS144" s="34"/>
      <c r="AIT144" s="34"/>
      <c r="AIU144" s="34"/>
      <c r="AIV144" s="34"/>
      <c r="AIW144" s="34"/>
      <c r="AIX144" s="34"/>
      <c r="AIY144" s="34"/>
      <c r="AIZ144" s="34"/>
      <c r="AJA144" s="34"/>
      <c r="AJB144" s="34"/>
      <c r="AJC144" s="34"/>
      <c r="AJD144" s="34"/>
      <c r="AJE144" s="34"/>
      <c r="AJF144" s="34"/>
      <c r="AJG144" s="34"/>
      <c r="AJH144" s="34"/>
      <c r="AJI144" s="34"/>
      <c r="AJJ144" s="34"/>
      <c r="AJK144" s="34"/>
      <c r="AJL144" s="34"/>
      <c r="AJM144" s="34"/>
      <c r="AJN144" s="34"/>
      <c r="AJO144" s="34"/>
      <c r="AJP144" s="34"/>
      <c r="AJQ144" s="34"/>
      <c r="AJR144" s="34"/>
      <c r="AJS144" s="34"/>
      <c r="AJT144" s="34"/>
      <c r="AJU144" s="34"/>
      <c r="AJV144" s="34"/>
      <c r="AJW144" s="34"/>
      <c r="AJX144" s="34"/>
      <c r="AJY144" s="34"/>
      <c r="AJZ144" s="34"/>
      <c r="AKA144" s="34"/>
      <c r="AKB144" s="34"/>
      <c r="AKC144" s="34"/>
      <c r="AKD144" s="34"/>
      <c r="AKE144" s="34"/>
      <c r="AKF144" s="34"/>
      <c r="AKG144" s="34"/>
      <c r="AKH144" s="34"/>
      <c r="AKI144" s="34"/>
      <c r="AKJ144" s="34"/>
      <c r="AKK144" s="34"/>
      <c r="AKL144" s="34"/>
      <c r="AKM144" s="34"/>
      <c r="AKN144" s="34"/>
      <c r="AKO144" s="34"/>
      <c r="AKP144" s="34"/>
      <c r="AKQ144" s="34"/>
      <c r="AKR144" s="34"/>
      <c r="AKS144" s="34"/>
      <c r="AKT144" s="34"/>
      <c r="AKU144" s="34"/>
      <c r="AKV144" s="34"/>
      <c r="AKW144" s="34"/>
      <c r="AKX144" s="34"/>
      <c r="AKY144" s="34"/>
      <c r="AKZ144" s="34"/>
      <c r="ALA144" s="34"/>
      <c r="ALB144" s="34"/>
      <c r="ALC144" s="34"/>
      <c r="ALD144" s="34"/>
      <c r="ALE144" s="34"/>
      <c r="ALF144" s="34"/>
      <c r="ALG144" s="34"/>
      <c r="ALH144" s="34"/>
      <c r="ALI144" s="34"/>
      <c r="ALJ144" s="34"/>
      <c r="ALK144" s="34"/>
      <c r="ALL144" s="34"/>
      <c r="ALM144" s="34"/>
      <c r="ALN144" s="34"/>
      <c r="ALO144" s="34"/>
      <c r="ALP144" s="34"/>
      <c r="ALQ144" s="34"/>
      <c r="ALR144" s="34"/>
      <c r="ALS144" s="34"/>
      <c r="ALT144" s="34"/>
      <c r="ALU144" s="34"/>
      <c r="ALV144" s="34"/>
      <c r="ALW144" s="34"/>
      <c r="ALX144" s="34"/>
      <c r="ALY144" s="34"/>
      <c r="ALZ144" s="34"/>
      <c r="AMA144" s="34"/>
      <c r="AMB144" s="34"/>
      <c r="AMC144" s="34"/>
      <c r="AMD144" s="34"/>
      <c r="AME144" s="34"/>
      <c r="AMF144" s="34"/>
      <c r="AMG144" s="34"/>
      <c r="AMH144" s="34"/>
      <c r="AMI144" s="34"/>
      <c r="AMJ144" s="34"/>
      <c r="AMK144" s="34"/>
    </row>
    <row r="145" spans="1:1025" customFormat="1" hidden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  <c r="IX145" s="34"/>
      <c r="IY145" s="34"/>
      <c r="IZ145" s="34"/>
      <c r="JA145" s="34"/>
      <c r="JB145" s="34"/>
      <c r="JC145" s="34"/>
      <c r="JD145" s="34"/>
      <c r="JE145" s="34"/>
      <c r="JF145" s="34"/>
      <c r="JG145" s="34"/>
      <c r="JH145" s="34"/>
      <c r="JI145" s="34"/>
      <c r="JJ145" s="34"/>
      <c r="JK145" s="34"/>
      <c r="JL145" s="34"/>
      <c r="JM145" s="34"/>
      <c r="JN145" s="34"/>
      <c r="JO145" s="34"/>
      <c r="JP145" s="34"/>
      <c r="JQ145" s="34"/>
      <c r="JR145" s="34"/>
      <c r="JS145" s="34"/>
      <c r="JT145" s="34"/>
      <c r="JU145" s="34"/>
      <c r="JV145" s="34"/>
      <c r="JW145" s="34"/>
      <c r="JX145" s="34"/>
      <c r="JY145" s="34"/>
      <c r="JZ145" s="34"/>
      <c r="KA145" s="34"/>
      <c r="KB145" s="34"/>
      <c r="KC145" s="34"/>
      <c r="KD145" s="34"/>
      <c r="KE145" s="34"/>
      <c r="KF145" s="34"/>
      <c r="KG145" s="34"/>
      <c r="KH145" s="34"/>
      <c r="KI145" s="34"/>
      <c r="KJ145" s="34"/>
      <c r="KK145" s="34"/>
      <c r="KL145" s="34"/>
      <c r="KM145" s="34"/>
      <c r="KN145" s="34"/>
      <c r="KO145" s="34"/>
      <c r="KP145" s="34"/>
      <c r="KQ145" s="34"/>
      <c r="KR145" s="34"/>
      <c r="KS145" s="34"/>
      <c r="KT145" s="34"/>
      <c r="KU145" s="34"/>
      <c r="KV145" s="34"/>
      <c r="KW145" s="34"/>
      <c r="KX145" s="34"/>
      <c r="KY145" s="34"/>
      <c r="KZ145" s="34"/>
      <c r="LA145" s="34"/>
      <c r="LB145" s="34"/>
      <c r="LC145" s="34"/>
      <c r="LD145" s="34"/>
      <c r="LE145" s="34"/>
      <c r="LF145" s="34"/>
      <c r="LG145" s="34"/>
      <c r="LH145" s="34"/>
      <c r="LI145" s="34"/>
      <c r="LJ145" s="34"/>
      <c r="LK145" s="34"/>
      <c r="LL145" s="34"/>
      <c r="LM145" s="34"/>
      <c r="LN145" s="34"/>
      <c r="LO145" s="34"/>
      <c r="LP145" s="34"/>
      <c r="LQ145" s="34"/>
      <c r="LR145" s="34"/>
      <c r="LS145" s="34"/>
      <c r="LT145" s="34"/>
      <c r="LU145" s="34"/>
      <c r="LV145" s="34"/>
      <c r="LW145" s="34"/>
      <c r="LX145" s="34"/>
      <c r="LY145" s="34"/>
      <c r="LZ145" s="34"/>
      <c r="MA145" s="34"/>
      <c r="MB145" s="34"/>
      <c r="MC145" s="34"/>
      <c r="MD145" s="34"/>
      <c r="ME145" s="34"/>
      <c r="MF145" s="34"/>
      <c r="MG145" s="34"/>
      <c r="MH145" s="34"/>
      <c r="MI145" s="34"/>
      <c r="MJ145" s="34"/>
      <c r="MK145" s="34"/>
      <c r="ML145" s="34"/>
      <c r="MM145" s="34"/>
      <c r="MN145" s="34"/>
      <c r="MO145" s="34"/>
      <c r="MP145" s="34"/>
      <c r="MQ145" s="34"/>
      <c r="MR145" s="34"/>
      <c r="MS145" s="34"/>
      <c r="MT145" s="34"/>
      <c r="MU145" s="34"/>
      <c r="MV145" s="34"/>
      <c r="MW145" s="34"/>
      <c r="MX145" s="34"/>
      <c r="MY145" s="34"/>
      <c r="MZ145" s="34"/>
      <c r="NA145" s="34"/>
      <c r="NB145" s="34"/>
      <c r="NC145" s="34"/>
      <c r="ND145" s="34"/>
      <c r="NE145" s="34"/>
      <c r="NF145" s="34"/>
      <c r="NG145" s="34"/>
      <c r="NH145" s="34"/>
      <c r="NI145" s="34"/>
      <c r="NJ145" s="34"/>
      <c r="NK145" s="34"/>
      <c r="NL145" s="34"/>
      <c r="NM145" s="34"/>
      <c r="NN145" s="34"/>
      <c r="NO145" s="34"/>
      <c r="NP145" s="34"/>
      <c r="NQ145" s="34"/>
      <c r="NR145" s="34"/>
      <c r="NS145" s="34"/>
      <c r="NT145" s="34"/>
      <c r="NU145" s="34"/>
      <c r="NV145" s="34"/>
      <c r="NW145" s="34"/>
      <c r="NX145" s="34"/>
      <c r="NY145" s="34"/>
      <c r="NZ145" s="34"/>
      <c r="OA145" s="34"/>
      <c r="OB145" s="34"/>
      <c r="OC145" s="34"/>
      <c r="OD145" s="34"/>
      <c r="OE145" s="34"/>
      <c r="OF145" s="34"/>
      <c r="OG145" s="34"/>
      <c r="OH145" s="34"/>
      <c r="OI145" s="34"/>
      <c r="OJ145" s="34"/>
      <c r="OK145" s="34"/>
      <c r="OL145" s="34"/>
      <c r="OM145" s="34"/>
      <c r="ON145" s="34"/>
      <c r="OO145" s="34"/>
      <c r="OP145" s="34"/>
      <c r="OQ145" s="34"/>
      <c r="OR145" s="34"/>
      <c r="OS145" s="34"/>
      <c r="OT145" s="34"/>
      <c r="OU145" s="34"/>
      <c r="OV145" s="34"/>
      <c r="OW145" s="34"/>
      <c r="OX145" s="34"/>
      <c r="OY145" s="34"/>
      <c r="OZ145" s="34"/>
      <c r="PA145" s="34"/>
      <c r="PB145" s="34"/>
      <c r="PC145" s="34"/>
      <c r="PD145" s="34"/>
      <c r="PE145" s="34"/>
      <c r="PF145" s="34"/>
      <c r="PG145" s="34"/>
      <c r="PH145" s="34"/>
      <c r="PI145" s="34"/>
      <c r="PJ145" s="34"/>
      <c r="PK145" s="34"/>
      <c r="PL145" s="34"/>
      <c r="PM145" s="34"/>
      <c r="PN145" s="34"/>
      <c r="PO145" s="34"/>
      <c r="PP145" s="34"/>
      <c r="PQ145" s="34"/>
      <c r="PR145" s="34"/>
      <c r="PS145" s="34"/>
      <c r="PT145" s="34"/>
      <c r="PU145" s="34"/>
      <c r="PV145" s="34"/>
      <c r="PW145" s="34"/>
      <c r="PX145" s="34"/>
      <c r="PY145" s="34"/>
      <c r="PZ145" s="34"/>
      <c r="QA145" s="34"/>
      <c r="QB145" s="34"/>
      <c r="QC145" s="34"/>
      <c r="QD145" s="34"/>
      <c r="QE145" s="34"/>
      <c r="QF145" s="34"/>
      <c r="QG145" s="34"/>
      <c r="QH145" s="34"/>
      <c r="QI145" s="34"/>
      <c r="QJ145" s="34"/>
      <c r="QK145" s="34"/>
      <c r="QL145" s="34"/>
      <c r="QM145" s="34"/>
      <c r="QN145" s="34"/>
      <c r="QO145" s="34"/>
      <c r="QP145" s="34"/>
      <c r="QQ145" s="34"/>
      <c r="QR145" s="34"/>
      <c r="QS145" s="34"/>
      <c r="QT145" s="34"/>
      <c r="QU145" s="34"/>
      <c r="QV145" s="34"/>
      <c r="QW145" s="34"/>
      <c r="QX145" s="34"/>
      <c r="QY145" s="34"/>
      <c r="QZ145" s="34"/>
      <c r="RA145" s="34"/>
      <c r="RB145" s="34"/>
      <c r="RC145" s="34"/>
      <c r="RD145" s="34"/>
      <c r="RE145" s="34"/>
      <c r="RF145" s="34"/>
      <c r="RG145" s="34"/>
      <c r="RH145" s="34"/>
      <c r="RI145" s="34"/>
      <c r="RJ145" s="34"/>
      <c r="RK145" s="34"/>
      <c r="RL145" s="34"/>
      <c r="RM145" s="34"/>
      <c r="RN145" s="34"/>
      <c r="RO145" s="34"/>
      <c r="RP145" s="34"/>
      <c r="RQ145" s="34"/>
      <c r="RR145" s="34"/>
      <c r="RS145" s="34"/>
      <c r="RT145" s="34"/>
      <c r="RU145" s="34"/>
      <c r="RV145" s="34"/>
      <c r="RW145" s="34"/>
      <c r="RX145" s="34"/>
      <c r="RY145" s="34"/>
      <c r="RZ145" s="34"/>
      <c r="SA145" s="34"/>
      <c r="SB145" s="34"/>
      <c r="SC145" s="34"/>
      <c r="SD145" s="34"/>
      <c r="SE145" s="34"/>
      <c r="SF145" s="34"/>
      <c r="SG145" s="34"/>
      <c r="SH145" s="34"/>
      <c r="SI145" s="34"/>
      <c r="SJ145" s="34"/>
      <c r="SK145" s="34"/>
      <c r="SL145" s="34"/>
      <c r="SM145" s="34"/>
      <c r="SN145" s="34"/>
      <c r="SO145" s="34"/>
      <c r="SP145" s="34"/>
      <c r="SQ145" s="34"/>
      <c r="SR145" s="34"/>
      <c r="SS145" s="34"/>
      <c r="ST145" s="34"/>
      <c r="SU145" s="34"/>
      <c r="SV145" s="34"/>
      <c r="SW145" s="34"/>
      <c r="SX145" s="34"/>
      <c r="SY145" s="34"/>
      <c r="SZ145" s="34"/>
      <c r="TA145" s="34"/>
      <c r="TB145" s="34"/>
      <c r="TC145" s="34"/>
      <c r="TD145" s="34"/>
      <c r="TE145" s="34"/>
      <c r="TF145" s="34"/>
      <c r="TG145" s="34"/>
      <c r="TH145" s="34"/>
      <c r="TI145" s="34"/>
      <c r="TJ145" s="34"/>
      <c r="TK145" s="34"/>
      <c r="TL145" s="34"/>
      <c r="TM145" s="34"/>
      <c r="TN145" s="34"/>
      <c r="TO145" s="34"/>
      <c r="TP145" s="34"/>
      <c r="TQ145" s="34"/>
      <c r="TR145" s="34"/>
      <c r="TS145" s="34"/>
      <c r="TT145" s="34"/>
      <c r="TU145" s="34"/>
      <c r="TV145" s="34"/>
      <c r="TW145" s="34"/>
      <c r="TX145" s="34"/>
      <c r="TY145" s="34"/>
      <c r="TZ145" s="34"/>
      <c r="UA145" s="34"/>
      <c r="UB145" s="34"/>
      <c r="UC145" s="34"/>
      <c r="UD145" s="34"/>
      <c r="UE145" s="34"/>
      <c r="UF145" s="34"/>
      <c r="UG145" s="34"/>
      <c r="UH145" s="34"/>
      <c r="UI145" s="34"/>
      <c r="UJ145" s="34"/>
      <c r="UK145" s="34"/>
      <c r="UL145" s="34"/>
      <c r="UM145" s="34"/>
      <c r="UN145" s="34"/>
      <c r="UO145" s="34"/>
      <c r="UP145" s="34"/>
      <c r="UQ145" s="34"/>
      <c r="UR145" s="34"/>
      <c r="US145" s="34"/>
      <c r="UT145" s="34"/>
      <c r="UU145" s="34"/>
      <c r="UV145" s="34"/>
      <c r="UW145" s="34"/>
      <c r="UX145" s="34"/>
      <c r="UY145" s="34"/>
      <c r="UZ145" s="34"/>
      <c r="VA145" s="34"/>
      <c r="VB145" s="34"/>
      <c r="VC145" s="34"/>
      <c r="VD145" s="34"/>
      <c r="VE145" s="34"/>
      <c r="VF145" s="34"/>
      <c r="VG145" s="34"/>
      <c r="VH145" s="34"/>
      <c r="VI145" s="34"/>
      <c r="VJ145" s="34"/>
      <c r="VK145" s="34"/>
      <c r="VL145" s="34"/>
      <c r="VM145" s="34"/>
      <c r="VN145" s="34"/>
      <c r="VO145" s="34"/>
      <c r="VP145" s="34"/>
      <c r="VQ145" s="34"/>
      <c r="VR145" s="34"/>
      <c r="VS145" s="34"/>
      <c r="VT145" s="34"/>
      <c r="VU145" s="34"/>
      <c r="VV145" s="34"/>
      <c r="VW145" s="34"/>
      <c r="VX145" s="34"/>
      <c r="VY145" s="34"/>
      <c r="VZ145" s="34"/>
      <c r="WA145" s="34"/>
      <c r="WB145" s="34"/>
      <c r="WC145" s="34"/>
      <c r="WD145" s="34"/>
      <c r="WE145" s="34"/>
      <c r="WF145" s="34"/>
      <c r="WG145" s="34"/>
      <c r="WH145" s="34"/>
      <c r="WI145" s="34"/>
      <c r="WJ145" s="34"/>
      <c r="WK145" s="34"/>
      <c r="WL145" s="34"/>
      <c r="WM145" s="34"/>
      <c r="WN145" s="34"/>
      <c r="WO145" s="34"/>
      <c r="WP145" s="34"/>
      <c r="WQ145" s="34"/>
      <c r="WR145" s="34"/>
      <c r="WS145" s="34"/>
      <c r="WT145" s="34"/>
      <c r="WU145" s="34"/>
      <c r="WV145" s="34"/>
      <c r="WW145" s="34"/>
      <c r="WX145" s="34"/>
      <c r="WY145" s="34"/>
      <c r="WZ145" s="34"/>
      <c r="XA145" s="34"/>
      <c r="XB145" s="34"/>
      <c r="XC145" s="34"/>
      <c r="XD145" s="34"/>
      <c r="XE145" s="34"/>
      <c r="XF145" s="34"/>
      <c r="XG145" s="34"/>
      <c r="XH145" s="34"/>
      <c r="XI145" s="34"/>
      <c r="XJ145" s="34"/>
      <c r="XK145" s="34"/>
      <c r="XL145" s="34"/>
      <c r="XM145" s="34"/>
      <c r="XN145" s="34"/>
      <c r="XO145" s="34"/>
      <c r="XP145" s="34"/>
      <c r="XQ145" s="34"/>
      <c r="XR145" s="34"/>
      <c r="XS145" s="34"/>
      <c r="XT145" s="34"/>
      <c r="XU145" s="34"/>
      <c r="XV145" s="34"/>
      <c r="XW145" s="34"/>
      <c r="XX145" s="34"/>
      <c r="XY145" s="34"/>
      <c r="XZ145" s="34"/>
      <c r="YA145" s="34"/>
      <c r="YB145" s="34"/>
      <c r="YC145" s="34"/>
      <c r="YD145" s="34"/>
      <c r="YE145" s="34"/>
      <c r="YF145" s="34"/>
      <c r="YG145" s="34"/>
      <c r="YH145" s="34"/>
      <c r="YI145" s="34"/>
      <c r="YJ145" s="34"/>
      <c r="YK145" s="34"/>
      <c r="YL145" s="34"/>
      <c r="YM145" s="34"/>
      <c r="YN145" s="34"/>
      <c r="YO145" s="34"/>
      <c r="YP145" s="34"/>
      <c r="YQ145" s="34"/>
      <c r="YR145" s="34"/>
      <c r="YS145" s="34"/>
      <c r="YT145" s="34"/>
      <c r="YU145" s="34"/>
      <c r="YV145" s="34"/>
      <c r="YW145" s="34"/>
      <c r="YX145" s="34"/>
      <c r="YY145" s="34"/>
      <c r="YZ145" s="34"/>
      <c r="ZA145" s="34"/>
      <c r="ZB145" s="34"/>
      <c r="ZC145" s="34"/>
      <c r="ZD145" s="34"/>
      <c r="ZE145" s="34"/>
      <c r="ZF145" s="34"/>
      <c r="ZG145" s="34"/>
      <c r="ZH145" s="34"/>
      <c r="ZI145" s="34"/>
      <c r="ZJ145" s="34"/>
      <c r="ZK145" s="34"/>
      <c r="ZL145" s="34"/>
      <c r="ZM145" s="34"/>
      <c r="ZN145" s="34"/>
      <c r="ZO145" s="34"/>
      <c r="ZP145" s="34"/>
      <c r="ZQ145" s="34"/>
      <c r="ZR145" s="34"/>
      <c r="ZS145" s="34"/>
      <c r="ZT145" s="34"/>
      <c r="ZU145" s="34"/>
      <c r="ZV145" s="34"/>
      <c r="ZW145" s="34"/>
      <c r="ZX145" s="34"/>
      <c r="ZY145" s="34"/>
      <c r="ZZ145" s="34"/>
      <c r="AAA145" s="34"/>
      <c r="AAB145" s="34"/>
      <c r="AAC145" s="34"/>
      <c r="AAD145" s="34"/>
      <c r="AAE145" s="34"/>
      <c r="AAF145" s="34"/>
      <c r="AAG145" s="34"/>
      <c r="AAH145" s="34"/>
      <c r="AAI145" s="34"/>
      <c r="AAJ145" s="34"/>
      <c r="AAK145" s="34"/>
      <c r="AAL145" s="34"/>
      <c r="AAM145" s="34"/>
      <c r="AAN145" s="34"/>
      <c r="AAO145" s="34"/>
      <c r="AAP145" s="34"/>
      <c r="AAQ145" s="34"/>
      <c r="AAR145" s="34"/>
      <c r="AAS145" s="34"/>
      <c r="AAT145" s="34"/>
      <c r="AAU145" s="34"/>
      <c r="AAV145" s="34"/>
      <c r="AAW145" s="34"/>
      <c r="AAX145" s="34"/>
      <c r="AAY145" s="34"/>
      <c r="AAZ145" s="34"/>
      <c r="ABA145" s="34"/>
      <c r="ABB145" s="34"/>
      <c r="ABC145" s="34"/>
      <c r="ABD145" s="34"/>
      <c r="ABE145" s="34"/>
      <c r="ABF145" s="34"/>
      <c r="ABG145" s="34"/>
      <c r="ABH145" s="34"/>
      <c r="ABI145" s="34"/>
      <c r="ABJ145" s="34"/>
      <c r="ABK145" s="34"/>
      <c r="ABL145" s="34"/>
      <c r="ABM145" s="34"/>
      <c r="ABN145" s="34"/>
      <c r="ABO145" s="34"/>
      <c r="ABP145" s="34"/>
      <c r="ABQ145" s="34"/>
      <c r="ABR145" s="34"/>
      <c r="ABS145" s="34"/>
      <c r="ABT145" s="34"/>
      <c r="ABU145" s="34"/>
      <c r="ABV145" s="34"/>
      <c r="ABW145" s="34"/>
      <c r="ABX145" s="34"/>
      <c r="ABY145" s="34"/>
      <c r="ABZ145" s="34"/>
      <c r="ACA145" s="34"/>
      <c r="ACB145" s="34"/>
      <c r="ACC145" s="34"/>
      <c r="ACD145" s="34"/>
      <c r="ACE145" s="34"/>
      <c r="ACF145" s="34"/>
      <c r="ACG145" s="34"/>
      <c r="ACH145" s="34"/>
      <c r="ACI145" s="34"/>
      <c r="ACJ145" s="34"/>
      <c r="ACK145" s="34"/>
      <c r="ACL145" s="34"/>
      <c r="ACM145" s="34"/>
      <c r="ACN145" s="34"/>
      <c r="ACO145" s="34"/>
      <c r="ACP145" s="34"/>
      <c r="ACQ145" s="34"/>
      <c r="ACR145" s="34"/>
      <c r="ACS145" s="34"/>
      <c r="ACT145" s="34"/>
      <c r="ACU145" s="34"/>
      <c r="ACV145" s="34"/>
      <c r="ACW145" s="34"/>
      <c r="ACX145" s="34"/>
      <c r="ACY145" s="34"/>
      <c r="ACZ145" s="34"/>
      <c r="ADA145" s="34"/>
      <c r="ADB145" s="34"/>
      <c r="ADC145" s="34"/>
      <c r="ADD145" s="34"/>
      <c r="ADE145" s="34"/>
      <c r="ADF145" s="34"/>
      <c r="ADG145" s="34"/>
      <c r="ADH145" s="34"/>
      <c r="ADI145" s="34"/>
      <c r="ADJ145" s="34"/>
      <c r="ADK145" s="34"/>
      <c r="ADL145" s="34"/>
      <c r="ADM145" s="34"/>
      <c r="ADN145" s="34"/>
      <c r="ADO145" s="34"/>
      <c r="ADP145" s="34"/>
      <c r="ADQ145" s="34"/>
      <c r="ADR145" s="34"/>
      <c r="ADS145" s="34"/>
      <c r="ADT145" s="34"/>
      <c r="ADU145" s="34"/>
      <c r="ADV145" s="34"/>
      <c r="ADW145" s="34"/>
      <c r="ADX145" s="34"/>
      <c r="ADY145" s="34"/>
      <c r="ADZ145" s="34"/>
      <c r="AEA145" s="34"/>
      <c r="AEB145" s="34"/>
      <c r="AEC145" s="34"/>
      <c r="AED145" s="34"/>
      <c r="AEE145" s="34"/>
      <c r="AEF145" s="34"/>
      <c r="AEG145" s="34"/>
      <c r="AEH145" s="34"/>
      <c r="AEI145" s="34"/>
      <c r="AEJ145" s="34"/>
      <c r="AEK145" s="34"/>
      <c r="AEL145" s="34"/>
      <c r="AEM145" s="34"/>
      <c r="AEN145" s="34"/>
      <c r="AEO145" s="34"/>
      <c r="AEP145" s="34"/>
      <c r="AEQ145" s="34"/>
      <c r="AER145" s="34"/>
      <c r="AES145" s="34"/>
      <c r="AET145" s="34"/>
      <c r="AEU145" s="34"/>
      <c r="AEV145" s="34"/>
      <c r="AEW145" s="34"/>
      <c r="AEX145" s="34"/>
      <c r="AEY145" s="34"/>
      <c r="AEZ145" s="34"/>
      <c r="AFA145" s="34"/>
      <c r="AFB145" s="34"/>
      <c r="AFC145" s="34"/>
      <c r="AFD145" s="34"/>
      <c r="AFE145" s="34"/>
      <c r="AFF145" s="34"/>
      <c r="AFG145" s="34"/>
      <c r="AFH145" s="34"/>
      <c r="AFI145" s="34"/>
      <c r="AFJ145" s="34"/>
      <c r="AFK145" s="34"/>
      <c r="AFL145" s="34"/>
      <c r="AFM145" s="34"/>
      <c r="AFN145" s="34"/>
      <c r="AFO145" s="34"/>
      <c r="AFP145" s="34"/>
      <c r="AFQ145" s="34"/>
      <c r="AFR145" s="34"/>
      <c r="AFS145" s="34"/>
      <c r="AFT145" s="34"/>
      <c r="AFU145" s="34"/>
      <c r="AFV145" s="34"/>
      <c r="AFW145" s="34"/>
      <c r="AFX145" s="34"/>
      <c r="AFY145" s="34"/>
      <c r="AFZ145" s="34"/>
      <c r="AGA145" s="34"/>
      <c r="AGB145" s="34"/>
      <c r="AGC145" s="34"/>
      <c r="AGD145" s="34"/>
      <c r="AGE145" s="34"/>
      <c r="AGF145" s="34"/>
      <c r="AGG145" s="34"/>
      <c r="AGH145" s="34"/>
      <c r="AGI145" s="34"/>
      <c r="AGJ145" s="34"/>
      <c r="AGK145" s="34"/>
      <c r="AGL145" s="34"/>
      <c r="AGM145" s="34"/>
      <c r="AGN145" s="34"/>
      <c r="AGO145" s="34"/>
      <c r="AGP145" s="34"/>
      <c r="AGQ145" s="34"/>
      <c r="AGR145" s="34"/>
      <c r="AGS145" s="34"/>
      <c r="AGT145" s="34"/>
      <c r="AGU145" s="34"/>
      <c r="AGV145" s="34"/>
      <c r="AGW145" s="34"/>
      <c r="AGX145" s="34"/>
      <c r="AGY145" s="34"/>
      <c r="AGZ145" s="34"/>
      <c r="AHA145" s="34"/>
      <c r="AHB145" s="34"/>
      <c r="AHC145" s="34"/>
      <c r="AHD145" s="34"/>
      <c r="AHE145" s="34"/>
      <c r="AHF145" s="34"/>
      <c r="AHG145" s="34"/>
      <c r="AHH145" s="34"/>
      <c r="AHI145" s="34"/>
      <c r="AHJ145" s="34"/>
      <c r="AHK145" s="34"/>
      <c r="AHL145" s="34"/>
      <c r="AHM145" s="34"/>
      <c r="AHN145" s="34"/>
      <c r="AHO145" s="34"/>
      <c r="AHP145" s="34"/>
      <c r="AHQ145" s="34"/>
      <c r="AHR145" s="34"/>
      <c r="AHS145" s="34"/>
      <c r="AHT145" s="34"/>
      <c r="AHU145" s="34"/>
      <c r="AHV145" s="34"/>
      <c r="AHW145" s="34"/>
      <c r="AHX145" s="34"/>
      <c r="AHY145" s="34"/>
      <c r="AHZ145" s="34"/>
      <c r="AIA145" s="34"/>
      <c r="AIB145" s="34"/>
      <c r="AIC145" s="34"/>
      <c r="AID145" s="34"/>
      <c r="AIE145" s="34"/>
      <c r="AIF145" s="34"/>
      <c r="AIG145" s="34"/>
      <c r="AIH145" s="34"/>
      <c r="AII145" s="34"/>
      <c r="AIJ145" s="34"/>
      <c r="AIK145" s="34"/>
      <c r="AIL145" s="34"/>
      <c r="AIM145" s="34"/>
      <c r="AIN145" s="34"/>
      <c r="AIO145" s="34"/>
      <c r="AIP145" s="34"/>
      <c r="AIQ145" s="34"/>
      <c r="AIR145" s="34"/>
      <c r="AIS145" s="34"/>
      <c r="AIT145" s="34"/>
      <c r="AIU145" s="34"/>
      <c r="AIV145" s="34"/>
      <c r="AIW145" s="34"/>
      <c r="AIX145" s="34"/>
      <c r="AIY145" s="34"/>
      <c r="AIZ145" s="34"/>
      <c r="AJA145" s="34"/>
      <c r="AJB145" s="34"/>
      <c r="AJC145" s="34"/>
      <c r="AJD145" s="34"/>
      <c r="AJE145" s="34"/>
      <c r="AJF145" s="34"/>
      <c r="AJG145" s="34"/>
      <c r="AJH145" s="34"/>
      <c r="AJI145" s="34"/>
      <c r="AJJ145" s="34"/>
      <c r="AJK145" s="34"/>
      <c r="AJL145" s="34"/>
      <c r="AJM145" s="34"/>
      <c r="AJN145" s="34"/>
      <c r="AJO145" s="34"/>
      <c r="AJP145" s="34"/>
      <c r="AJQ145" s="34"/>
      <c r="AJR145" s="34"/>
      <c r="AJS145" s="34"/>
      <c r="AJT145" s="34"/>
      <c r="AJU145" s="34"/>
      <c r="AJV145" s="34"/>
      <c r="AJW145" s="34"/>
      <c r="AJX145" s="34"/>
      <c r="AJY145" s="34"/>
      <c r="AJZ145" s="34"/>
      <c r="AKA145" s="34"/>
      <c r="AKB145" s="34"/>
      <c r="AKC145" s="34"/>
      <c r="AKD145" s="34"/>
      <c r="AKE145" s="34"/>
      <c r="AKF145" s="34"/>
      <c r="AKG145" s="34"/>
      <c r="AKH145" s="34"/>
      <c r="AKI145" s="34"/>
      <c r="AKJ145" s="34"/>
      <c r="AKK145" s="34"/>
      <c r="AKL145" s="34"/>
      <c r="AKM145" s="34"/>
      <c r="AKN145" s="34"/>
      <c r="AKO145" s="34"/>
      <c r="AKP145" s="34"/>
      <c r="AKQ145" s="34"/>
      <c r="AKR145" s="34"/>
      <c r="AKS145" s="34"/>
      <c r="AKT145" s="34"/>
      <c r="AKU145" s="34"/>
      <c r="AKV145" s="34"/>
      <c r="AKW145" s="34"/>
      <c r="AKX145" s="34"/>
      <c r="AKY145" s="34"/>
      <c r="AKZ145" s="34"/>
      <c r="ALA145" s="34"/>
      <c r="ALB145" s="34"/>
      <c r="ALC145" s="34"/>
      <c r="ALD145" s="34"/>
      <c r="ALE145" s="34"/>
      <c r="ALF145" s="34"/>
      <c r="ALG145" s="34"/>
      <c r="ALH145" s="34"/>
      <c r="ALI145" s="34"/>
      <c r="ALJ145" s="34"/>
      <c r="ALK145" s="34"/>
      <c r="ALL145" s="34"/>
      <c r="ALM145" s="34"/>
      <c r="ALN145" s="34"/>
      <c r="ALO145" s="34"/>
      <c r="ALP145" s="34"/>
      <c r="ALQ145" s="34"/>
      <c r="ALR145" s="34"/>
      <c r="ALS145" s="34"/>
      <c r="ALT145" s="34"/>
      <c r="ALU145" s="34"/>
      <c r="ALV145" s="34"/>
      <c r="ALW145" s="34"/>
      <c r="ALX145" s="34"/>
      <c r="ALY145" s="34"/>
      <c r="ALZ145" s="34"/>
      <c r="AMA145" s="34"/>
      <c r="AMB145" s="34"/>
      <c r="AMC145" s="34"/>
      <c r="AMD145" s="34"/>
      <c r="AME145" s="34"/>
      <c r="AMF145" s="34"/>
      <c r="AMG145" s="34"/>
      <c r="AMH145" s="34"/>
      <c r="AMI145" s="34"/>
      <c r="AMJ145" s="34"/>
      <c r="AMK145" s="34"/>
    </row>
    <row r="146" spans="1:1025" customFormat="1" hidden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</row>
    <row r="147" spans="1:1025" customFormat="1" hidden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</row>
    <row r="148" spans="1:1025" customFormat="1" hidden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34"/>
      <c r="QE148" s="34"/>
      <c r="QF148" s="34"/>
      <c r="QG148" s="34"/>
      <c r="QH148" s="34"/>
      <c r="QI148" s="34"/>
      <c r="QJ148" s="34"/>
      <c r="QK148" s="34"/>
      <c r="QL148" s="34"/>
      <c r="QM148" s="34"/>
      <c r="QN148" s="34"/>
      <c r="QO148" s="34"/>
      <c r="QP148" s="34"/>
      <c r="QQ148" s="34"/>
      <c r="QR148" s="34"/>
      <c r="QS148" s="34"/>
      <c r="QT148" s="34"/>
      <c r="QU148" s="34"/>
      <c r="QV148" s="34"/>
      <c r="QW148" s="34"/>
      <c r="QX148" s="34"/>
      <c r="QY148" s="34"/>
      <c r="QZ148" s="34"/>
      <c r="RA148" s="34"/>
      <c r="RB148" s="34"/>
      <c r="RC148" s="34"/>
      <c r="RD148" s="34"/>
      <c r="RE148" s="34"/>
      <c r="RF148" s="34"/>
      <c r="RG148" s="34"/>
      <c r="RH148" s="34"/>
      <c r="RI148" s="34"/>
      <c r="RJ148" s="34"/>
      <c r="RK148" s="34"/>
      <c r="RL148" s="34"/>
      <c r="RM148" s="34"/>
      <c r="RN148" s="34"/>
      <c r="RO148" s="34"/>
      <c r="RP148" s="34"/>
      <c r="RQ148" s="34"/>
      <c r="RR148" s="34"/>
      <c r="RS148" s="34"/>
      <c r="RT148" s="34"/>
      <c r="RU148" s="34"/>
      <c r="RV148" s="34"/>
      <c r="RW148" s="34"/>
      <c r="RX148" s="34"/>
      <c r="RY148" s="34"/>
      <c r="RZ148" s="34"/>
      <c r="SA148" s="34"/>
      <c r="SB148" s="34"/>
      <c r="SC148" s="34"/>
      <c r="SD148" s="34"/>
      <c r="SE148" s="34"/>
      <c r="SF148" s="34"/>
      <c r="SG148" s="34"/>
      <c r="SH148" s="34"/>
      <c r="SI148" s="34"/>
      <c r="SJ148" s="34"/>
      <c r="SK148" s="34"/>
      <c r="SL148" s="34"/>
      <c r="SM148" s="34"/>
      <c r="SN148" s="34"/>
      <c r="SO148" s="34"/>
      <c r="SP148" s="34"/>
      <c r="SQ148" s="34"/>
      <c r="SR148" s="34"/>
      <c r="SS148" s="34"/>
      <c r="ST148" s="34"/>
      <c r="SU148" s="34"/>
      <c r="SV148" s="34"/>
      <c r="SW148" s="34"/>
      <c r="SX148" s="34"/>
      <c r="SY148" s="34"/>
      <c r="SZ148" s="34"/>
      <c r="TA148" s="34"/>
      <c r="TB148" s="34"/>
      <c r="TC148" s="34"/>
      <c r="TD148" s="34"/>
      <c r="TE148" s="34"/>
      <c r="TF148" s="34"/>
      <c r="TG148" s="34"/>
      <c r="TH148" s="34"/>
      <c r="TI148" s="34"/>
      <c r="TJ148" s="34"/>
      <c r="TK148" s="34"/>
      <c r="TL148" s="34"/>
      <c r="TM148" s="34"/>
      <c r="TN148" s="34"/>
      <c r="TO148" s="34"/>
      <c r="TP148" s="34"/>
      <c r="TQ148" s="34"/>
      <c r="TR148" s="34"/>
      <c r="TS148" s="34"/>
      <c r="TT148" s="34"/>
      <c r="TU148" s="34"/>
      <c r="TV148" s="34"/>
      <c r="TW148" s="34"/>
      <c r="TX148" s="34"/>
      <c r="TY148" s="34"/>
      <c r="TZ148" s="34"/>
      <c r="UA148" s="34"/>
      <c r="UB148" s="34"/>
      <c r="UC148" s="34"/>
      <c r="UD148" s="34"/>
      <c r="UE148" s="34"/>
      <c r="UF148" s="34"/>
      <c r="UG148" s="34"/>
      <c r="UH148" s="34"/>
      <c r="UI148" s="34"/>
      <c r="UJ148" s="34"/>
      <c r="UK148" s="34"/>
      <c r="UL148" s="34"/>
      <c r="UM148" s="34"/>
      <c r="UN148" s="34"/>
      <c r="UO148" s="34"/>
      <c r="UP148" s="34"/>
      <c r="UQ148" s="34"/>
      <c r="UR148" s="34"/>
      <c r="US148" s="34"/>
      <c r="UT148" s="34"/>
      <c r="UU148" s="34"/>
      <c r="UV148" s="34"/>
      <c r="UW148" s="34"/>
      <c r="UX148" s="34"/>
      <c r="UY148" s="34"/>
      <c r="UZ148" s="34"/>
      <c r="VA148" s="34"/>
      <c r="VB148" s="34"/>
      <c r="VC148" s="34"/>
      <c r="VD148" s="34"/>
      <c r="VE148" s="34"/>
      <c r="VF148" s="34"/>
      <c r="VG148" s="34"/>
      <c r="VH148" s="34"/>
      <c r="VI148" s="34"/>
      <c r="VJ148" s="34"/>
      <c r="VK148" s="34"/>
      <c r="VL148" s="34"/>
      <c r="VM148" s="34"/>
      <c r="VN148" s="34"/>
      <c r="VO148" s="34"/>
      <c r="VP148" s="34"/>
      <c r="VQ148" s="34"/>
      <c r="VR148" s="34"/>
      <c r="VS148" s="34"/>
      <c r="VT148" s="34"/>
      <c r="VU148" s="34"/>
      <c r="VV148" s="34"/>
      <c r="VW148" s="34"/>
      <c r="VX148" s="34"/>
      <c r="VY148" s="34"/>
      <c r="VZ148" s="34"/>
      <c r="WA148" s="34"/>
      <c r="WB148" s="34"/>
      <c r="WC148" s="34"/>
      <c r="WD148" s="34"/>
      <c r="WE148" s="34"/>
      <c r="WF148" s="34"/>
      <c r="WG148" s="34"/>
      <c r="WH148" s="34"/>
      <c r="WI148" s="34"/>
      <c r="WJ148" s="34"/>
      <c r="WK148" s="34"/>
      <c r="WL148" s="34"/>
      <c r="WM148" s="34"/>
      <c r="WN148" s="34"/>
      <c r="WO148" s="34"/>
      <c r="WP148" s="34"/>
      <c r="WQ148" s="34"/>
      <c r="WR148" s="34"/>
      <c r="WS148" s="34"/>
      <c r="WT148" s="34"/>
      <c r="WU148" s="34"/>
      <c r="WV148" s="34"/>
      <c r="WW148" s="34"/>
      <c r="WX148" s="34"/>
      <c r="WY148" s="34"/>
      <c r="WZ148" s="34"/>
      <c r="XA148" s="34"/>
      <c r="XB148" s="34"/>
      <c r="XC148" s="34"/>
      <c r="XD148" s="34"/>
      <c r="XE148" s="34"/>
      <c r="XF148" s="34"/>
      <c r="XG148" s="34"/>
      <c r="XH148" s="34"/>
      <c r="XI148" s="34"/>
      <c r="XJ148" s="34"/>
      <c r="XK148" s="34"/>
      <c r="XL148" s="34"/>
      <c r="XM148" s="34"/>
      <c r="XN148" s="34"/>
      <c r="XO148" s="34"/>
      <c r="XP148" s="34"/>
      <c r="XQ148" s="34"/>
      <c r="XR148" s="34"/>
      <c r="XS148" s="34"/>
      <c r="XT148" s="34"/>
      <c r="XU148" s="34"/>
      <c r="XV148" s="34"/>
      <c r="XW148" s="34"/>
      <c r="XX148" s="34"/>
      <c r="XY148" s="34"/>
      <c r="XZ148" s="34"/>
      <c r="YA148" s="34"/>
      <c r="YB148" s="34"/>
      <c r="YC148" s="34"/>
      <c r="YD148" s="34"/>
      <c r="YE148" s="34"/>
      <c r="YF148" s="34"/>
      <c r="YG148" s="34"/>
      <c r="YH148" s="34"/>
      <c r="YI148" s="34"/>
      <c r="YJ148" s="34"/>
      <c r="YK148" s="34"/>
      <c r="YL148" s="34"/>
      <c r="YM148" s="34"/>
      <c r="YN148" s="34"/>
      <c r="YO148" s="34"/>
      <c r="YP148" s="34"/>
      <c r="YQ148" s="34"/>
      <c r="YR148" s="34"/>
      <c r="YS148" s="34"/>
      <c r="YT148" s="34"/>
      <c r="YU148" s="34"/>
      <c r="YV148" s="34"/>
      <c r="YW148" s="34"/>
      <c r="YX148" s="34"/>
      <c r="YY148" s="34"/>
      <c r="YZ148" s="34"/>
      <c r="ZA148" s="34"/>
      <c r="ZB148" s="34"/>
      <c r="ZC148" s="34"/>
      <c r="ZD148" s="34"/>
      <c r="ZE148" s="34"/>
      <c r="ZF148" s="34"/>
      <c r="ZG148" s="34"/>
      <c r="ZH148" s="34"/>
      <c r="ZI148" s="34"/>
      <c r="ZJ148" s="34"/>
      <c r="ZK148" s="34"/>
      <c r="ZL148" s="34"/>
      <c r="ZM148" s="34"/>
      <c r="ZN148" s="34"/>
      <c r="ZO148" s="34"/>
      <c r="ZP148" s="34"/>
      <c r="ZQ148" s="34"/>
      <c r="ZR148" s="34"/>
      <c r="ZS148" s="34"/>
      <c r="ZT148" s="34"/>
      <c r="ZU148" s="34"/>
      <c r="ZV148" s="34"/>
      <c r="ZW148" s="34"/>
      <c r="ZX148" s="34"/>
      <c r="ZY148" s="34"/>
      <c r="ZZ148" s="34"/>
      <c r="AAA148" s="34"/>
      <c r="AAB148" s="34"/>
      <c r="AAC148" s="34"/>
      <c r="AAD148" s="34"/>
      <c r="AAE148" s="34"/>
      <c r="AAF148" s="34"/>
      <c r="AAG148" s="34"/>
      <c r="AAH148" s="34"/>
      <c r="AAI148" s="34"/>
      <c r="AAJ148" s="34"/>
      <c r="AAK148" s="34"/>
      <c r="AAL148" s="34"/>
      <c r="AAM148" s="34"/>
      <c r="AAN148" s="34"/>
      <c r="AAO148" s="34"/>
      <c r="AAP148" s="34"/>
      <c r="AAQ148" s="34"/>
      <c r="AAR148" s="34"/>
      <c r="AAS148" s="34"/>
      <c r="AAT148" s="34"/>
      <c r="AAU148" s="34"/>
      <c r="AAV148" s="34"/>
      <c r="AAW148" s="34"/>
      <c r="AAX148" s="34"/>
      <c r="AAY148" s="34"/>
      <c r="AAZ148" s="34"/>
      <c r="ABA148" s="34"/>
      <c r="ABB148" s="34"/>
      <c r="ABC148" s="34"/>
      <c r="ABD148" s="34"/>
      <c r="ABE148" s="34"/>
      <c r="ABF148" s="34"/>
      <c r="ABG148" s="34"/>
      <c r="ABH148" s="34"/>
      <c r="ABI148" s="34"/>
      <c r="ABJ148" s="34"/>
      <c r="ABK148" s="34"/>
      <c r="ABL148" s="34"/>
      <c r="ABM148" s="34"/>
      <c r="ABN148" s="34"/>
      <c r="ABO148" s="34"/>
      <c r="ABP148" s="34"/>
      <c r="ABQ148" s="34"/>
      <c r="ABR148" s="34"/>
      <c r="ABS148" s="34"/>
      <c r="ABT148" s="34"/>
      <c r="ABU148" s="34"/>
      <c r="ABV148" s="34"/>
      <c r="ABW148" s="34"/>
      <c r="ABX148" s="34"/>
      <c r="ABY148" s="34"/>
      <c r="ABZ148" s="34"/>
      <c r="ACA148" s="34"/>
      <c r="ACB148" s="34"/>
      <c r="ACC148" s="34"/>
      <c r="ACD148" s="34"/>
      <c r="ACE148" s="34"/>
      <c r="ACF148" s="34"/>
      <c r="ACG148" s="34"/>
      <c r="ACH148" s="34"/>
      <c r="ACI148" s="34"/>
      <c r="ACJ148" s="34"/>
      <c r="ACK148" s="34"/>
      <c r="ACL148" s="34"/>
      <c r="ACM148" s="34"/>
      <c r="ACN148" s="34"/>
      <c r="ACO148" s="34"/>
      <c r="ACP148" s="34"/>
      <c r="ACQ148" s="34"/>
      <c r="ACR148" s="34"/>
      <c r="ACS148" s="34"/>
      <c r="ACT148" s="34"/>
      <c r="ACU148" s="34"/>
      <c r="ACV148" s="34"/>
      <c r="ACW148" s="34"/>
      <c r="ACX148" s="34"/>
      <c r="ACY148" s="34"/>
      <c r="ACZ148" s="34"/>
      <c r="ADA148" s="34"/>
      <c r="ADB148" s="34"/>
      <c r="ADC148" s="34"/>
      <c r="ADD148" s="34"/>
      <c r="ADE148" s="34"/>
      <c r="ADF148" s="34"/>
      <c r="ADG148" s="34"/>
      <c r="ADH148" s="34"/>
      <c r="ADI148" s="34"/>
      <c r="ADJ148" s="34"/>
      <c r="ADK148" s="34"/>
      <c r="ADL148" s="34"/>
      <c r="ADM148" s="34"/>
      <c r="ADN148" s="34"/>
      <c r="ADO148" s="34"/>
      <c r="ADP148" s="34"/>
      <c r="ADQ148" s="34"/>
      <c r="ADR148" s="34"/>
      <c r="ADS148" s="34"/>
      <c r="ADT148" s="34"/>
      <c r="ADU148" s="34"/>
      <c r="ADV148" s="34"/>
      <c r="ADW148" s="34"/>
      <c r="ADX148" s="34"/>
      <c r="ADY148" s="34"/>
      <c r="ADZ148" s="34"/>
      <c r="AEA148" s="34"/>
      <c r="AEB148" s="34"/>
      <c r="AEC148" s="34"/>
      <c r="AED148" s="34"/>
      <c r="AEE148" s="34"/>
      <c r="AEF148" s="34"/>
      <c r="AEG148" s="34"/>
      <c r="AEH148" s="34"/>
      <c r="AEI148" s="34"/>
      <c r="AEJ148" s="34"/>
      <c r="AEK148" s="34"/>
      <c r="AEL148" s="34"/>
      <c r="AEM148" s="34"/>
      <c r="AEN148" s="34"/>
      <c r="AEO148" s="34"/>
      <c r="AEP148" s="34"/>
      <c r="AEQ148" s="34"/>
      <c r="AER148" s="34"/>
      <c r="AES148" s="34"/>
      <c r="AET148" s="34"/>
      <c r="AEU148" s="34"/>
      <c r="AEV148" s="34"/>
      <c r="AEW148" s="34"/>
      <c r="AEX148" s="34"/>
      <c r="AEY148" s="34"/>
      <c r="AEZ148" s="34"/>
      <c r="AFA148" s="34"/>
      <c r="AFB148" s="34"/>
      <c r="AFC148" s="34"/>
      <c r="AFD148" s="34"/>
      <c r="AFE148" s="34"/>
      <c r="AFF148" s="34"/>
      <c r="AFG148" s="34"/>
      <c r="AFH148" s="34"/>
      <c r="AFI148" s="34"/>
      <c r="AFJ148" s="34"/>
      <c r="AFK148" s="34"/>
      <c r="AFL148" s="34"/>
      <c r="AFM148" s="34"/>
      <c r="AFN148" s="34"/>
      <c r="AFO148" s="34"/>
      <c r="AFP148" s="34"/>
      <c r="AFQ148" s="34"/>
      <c r="AFR148" s="34"/>
      <c r="AFS148" s="34"/>
      <c r="AFT148" s="34"/>
      <c r="AFU148" s="34"/>
      <c r="AFV148" s="34"/>
      <c r="AFW148" s="34"/>
      <c r="AFX148" s="34"/>
      <c r="AFY148" s="34"/>
      <c r="AFZ148" s="34"/>
      <c r="AGA148" s="34"/>
      <c r="AGB148" s="34"/>
      <c r="AGC148" s="34"/>
      <c r="AGD148" s="34"/>
      <c r="AGE148" s="34"/>
      <c r="AGF148" s="34"/>
      <c r="AGG148" s="34"/>
      <c r="AGH148" s="34"/>
      <c r="AGI148" s="34"/>
      <c r="AGJ148" s="34"/>
      <c r="AGK148" s="34"/>
      <c r="AGL148" s="34"/>
      <c r="AGM148" s="34"/>
      <c r="AGN148" s="34"/>
      <c r="AGO148" s="34"/>
      <c r="AGP148" s="34"/>
      <c r="AGQ148" s="34"/>
      <c r="AGR148" s="34"/>
      <c r="AGS148" s="34"/>
      <c r="AGT148" s="34"/>
      <c r="AGU148" s="34"/>
      <c r="AGV148" s="34"/>
      <c r="AGW148" s="34"/>
      <c r="AGX148" s="34"/>
      <c r="AGY148" s="34"/>
      <c r="AGZ148" s="34"/>
      <c r="AHA148" s="34"/>
      <c r="AHB148" s="34"/>
      <c r="AHC148" s="34"/>
      <c r="AHD148" s="34"/>
      <c r="AHE148" s="34"/>
      <c r="AHF148" s="34"/>
      <c r="AHG148" s="34"/>
      <c r="AHH148" s="34"/>
      <c r="AHI148" s="34"/>
      <c r="AHJ148" s="34"/>
      <c r="AHK148" s="34"/>
      <c r="AHL148" s="34"/>
      <c r="AHM148" s="34"/>
      <c r="AHN148" s="34"/>
      <c r="AHO148" s="34"/>
      <c r="AHP148" s="34"/>
      <c r="AHQ148" s="34"/>
      <c r="AHR148" s="34"/>
      <c r="AHS148" s="34"/>
      <c r="AHT148" s="34"/>
      <c r="AHU148" s="34"/>
      <c r="AHV148" s="34"/>
      <c r="AHW148" s="34"/>
      <c r="AHX148" s="34"/>
      <c r="AHY148" s="34"/>
      <c r="AHZ148" s="34"/>
      <c r="AIA148" s="34"/>
      <c r="AIB148" s="34"/>
      <c r="AIC148" s="34"/>
      <c r="AID148" s="34"/>
      <c r="AIE148" s="34"/>
      <c r="AIF148" s="34"/>
      <c r="AIG148" s="34"/>
      <c r="AIH148" s="34"/>
      <c r="AII148" s="34"/>
      <c r="AIJ148" s="34"/>
      <c r="AIK148" s="34"/>
      <c r="AIL148" s="34"/>
      <c r="AIM148" s="34"/>
      <c r="AIN148" s="34"/>
      <c r="AIO148" s="34"/>
      <c r="AIP148" s="34"/>
      <c r="AIQ148" s="34"/>
      <c r="AIR148" s="34"/>
      <c r="AIS148" s="34"/>
      <c r="AIT148" s="34"/>
      <c r="AIU148" s="34"/>
      <c r="AIV148" s="34"/>
      <c r="AIW148" s="34"/>
      <c r="AIX148" s="34"/>
      <c r="AIY148" s="34"/>
      <c r="AIZ148" s="34"/>
      <c r="AJA148" s="34"/>
      <c r="AJB148" s="34"/>
      <c r="AJC148" s="34"/>
      <c r="AJD148" s="34"/>
      <c r="AJE148" s="34"/>
      <c r="AJF148" s="34"/>
      <c r="AJG148" s="34"/>
      <c r="AJH148" s="34"/>
      <c r="AJI148" s="34"/>
      <c r="AJJ148" s="34"/>
      <c r="AJK148" s="34"/>
      <c r="AJL148" s="34"/>
      <c r="AJM148" s="34"/>
      <c r="AJN148" s="34"/>
      <c r="AJO148" s="34"/>
      <c r="AJP148" s="34"/>
      <c r="AJQ148" s="34"/>
      <c r="AJR148" s="34"/>
      <c r="AJS148" s="34"/>
      <c r="AJT148" s="34"/>
      <c r="AJU148" s="34"/>
      <c r="AJV148" s="34"/>
      <c r="AJW148" s="34"/>
      <c r="AJX148" s="34"/>
      <c r="AJY148" s="34"/>
      <c r="AJZ148" s="34"/>
      <c r="AKA148" s="34"/>
      <c r="AKB148" s="34"/>
      <c r="AKC148" s="34"/>
      <c r="AKD148" s="34"/>
      <c r="AKE148" s="34"/>
      <c r="AKF148" s="34"/>
      <c r="AKG148" s="34"/>
      <c r="AKH148" s="34"/>
      <c r="AKI148" s="34"/>
      <c r="AKJ148" s="34"/>
      <c r="AKK148" s="34"/>
      <c r="AKL148" s="34"/>
      <c r="AKM148" s="34"/>
      <c r="AKN148" s="34"/>
      <c r="AKO148" s="34"/>
      <c r="AKP148" s="34"/>
      <c r="AKQ148" s="34"/>
      <c r="AKR148" s="34"/>
      <c r="AKS148" s="34"/>
      <c r="AKT148" s="34"/>
      <c r="AKU148" s="34"/>
      <c r="AKV148" s="34"/>
      <c r="AKW148" s="34"/>
      <c r="AKX148" s="34"/>
      <c r="AKY148" s="34"/>
      <c r="AKZ148" s="34"/>
      <c r="ALA148" s="34"/>
      <c r="ALB148" s="34"/>
      <c r="ALC148" s="34"/>
      <c r="ALD148" s="34"/>
      <c r="ALE148" s="34"/>
      <c r="ALF148" s="34"/>
      <c r="ALG148" s="34"/>
      <c r="ALH148" s="34"/>
      <c r="ALI148" s="34"/>
      <c r="ALJ148" s="34"/>
      <c r="ALK148" s="34"/>
      <c r="ALL148" s="34"/>
      <c r="ALM148" s="34"/>
      <c r="ALN148" s="34"/>
      <c r="ALO148" s="34"/>
      <c r="ALP148" s="34"/>
      <c r="ALQ148" s="34"/>
      <c r="ALR148" s="34"/>
      <c r="ALS148" s="34"/>
      <c r="ALT148" s="34"/>
      <c r="ALU148" s="34"/>
      <c r="ALV148" s="34"/>
      <c r="ALW148" s="34"/>
      <c r="ALX148" s="34"/>
      <c r="ALY148" s="34"/>
      <c r="ALZ148" s="34"/>
      <c r="AMA148" s="34"/>
      <c r="AMB148" s="34"/>
      <c r="AMC148" s="34"/>
      <c r="AMD148" s="34"/>
      <c r="AME148" s="34"/>
      <c r="AMF148" s="34"/>
      <c r="AMG148" s="34"/>
      <c r="AMH148" s="34"/>
      <c r="AMI148" s="34"/>
      <c r="AMJ148" s="34"/>
      <c r="AMK148" s="34"/>
    </row>
    <row r="149" spans="1:1025" customFormat="1" hidden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  <c r="IX149" s="34"/>
      <c r="IY149" s="34"/>
      <c r="IZ149" s="34"/>
      <c r="JA149" s="34"/>
      <c r="JB149" s="34"/>
      <c r="JC149" s="34"/>
      <c r="JD149" s="34"/>
      <c r="JE149" s="34"/>
      <c r="JF149" s="34"/>
      <c r="JG149" s="34"/>
      <c r="JH149" s="34"/>
      <c r="JI149" s="34"/>
      <c r="JJ149" s="34"/>
      <c r="JK149" s="34"/>
      <c r="JL149" s="34"/>
      <c r="JM149" s="34"/>
      <c r="JN149" s="34"/>
      <c r="JO149" s="34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4"/>
      <c r="KA149" s="34"/>
      <c r="KB149" s="34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4"/>
      <c r="KN149" s="34"/>
      <c r="KO149" s="34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4"/>
      <c r="LA149" s="34"/>
      <c r="LB149" s="34"/>
      <c r="LC149" s="34"/>
      <c r="LD149" s="34"/>
      <c r="LE149" s="34"/>
      <c r="LF149" s="34"/>
      <c r="LG149" s="34"/>
      <c r="LH149" s="34"/>
      <c r="LI149" s="34"/>
      <c r="LJ149" s="34"/>
      <c r="LK149" s="34"/>
      <c r="LL149" s="34"/>
      <c r="LM149" s="34"/>
      <c r="LN149" s="34"/>
      <c r="LO149" s="34"/>
      <c r="LP149" s="34"/>
      <c r="LQ149" s="34"/>
      <c r="LR149" s="34"/>
      <c r="LS149" s="34"/>
      <c r="LT149" s="34"/>
      <c r="LU149" s="34"/>
      <c r="LV149" s="34"/>
      <c r="LW149" s="34"/>
      <c r="LX149" s="34"/>
      <c r="LY149" s="34"/>
      <c r="LZ149" s="34"/>
      <c r="MA149" s="34"/>
      <c r="MB149" s="34"/>
      <c r="MC149" s="34"/>
      <c r="MD149" s="34"/>
      <c r="ME149" s="34"/>
      <c r="MF149" s="34"/>
      <c r="MG149" s="34"/>
      <c r="MH149" s="34"/>
      <c r="MI149" s="34"/>
      <c r="MJ149" s="34"/>
      <c r="MK149" s="34"/>
      <c r="ML149" s="34"/>
      <c r="MM149" s="34"/>
      <c r="MN149" s="34"/>
      <c r="MO149" s="34"/>
      <c r="MP149" s="34"/>
      <c r="MQ149" s="34"/>
      <c r="MR149" s="34"/>
      <c r="MS149" s="34"/>
      <c r="MT149" s="34"/>
      <c r="MU149" s="34"/>
      <c r="MV149" s="34"/>
      <c r="MW149" s="34"/>
      <c r="MX149" s="34"/>
      <c r="MY149" s="34"/>
      <c r="MZ149" s="34"/>
      <c r="NA149" s="34"/>
      <c r="NB149" s="34"/>
      <c r="NC149" s="34"/>
      <c r="ND149" s="34"/>
      <c r="NE149" s="34"/>
      <c r="NF149" s="34"/>
      <c r="NG149" s="34"/>
      <c r="NH149" s="34"/>
      <c r="NI149" s="34"/>
      <c r="NJ149" s="34"/>
      <c r="NK149" s="34"/>
      <c r="NL149" s="34"/>
      <c r="NM149" s="34"/>
      <c r="NN149" s="34"/>
      <c r="NO149" s="34"/>
      <c r="NP149" s="34"/>
      <c r="NQ149" s="34"/>
      <c r="NR149" s="34"/>
      <c r="NS149" s="34"/>
      <c r="NT149" s="34"/>
      <c r="NU149" s="34"/>
      <c r="NV149" s="34"/>
      <c r="NW149" s="34"/>
      <c r="NX149" s="34"/>
      <c r="NY149" s="34"/>
      <c r="NZ149" s="34"/>
      <c r="OA149" s="34"/>
      <c r="OB149" s="34"/>
      <c r="OC149" s="34"/>
      <c r="OD149" s="34"/>
      <c r="OE149" s="34"/>
      <c r="OF149" s="34"/>
      <c r="OG149" s="34"/>
      <c r="OH149" s="34"/>
      <c r="OI149" s="34"/>
      <c r="OJ149" s="34"/>
      <c r="OK149" s="34"/>
      <c r="OL149" s="34"/>
      <c r="OM149" s="34"/>
      <c r="ON149" s="34"/>
      <c r="OO149" s="34"/>
      <c r="OP149" s="34"/>
      <c r="OQ149" s="34"/>
      <c r="OR149" s="34"/>
      <c r="OS149" s="34"/>
      <c r="OT149" s="34"/>
      <c r="OU149" s="34"/>
      <c r="OV149" s="34"/>
      <c r="OW149" s="34"/>
      <c r="OX149" s="34"/>
      <c r="OY149" s="34"/>
      <c r="OZ149" s="34"/>
      <c r="PA149" s="34"/>
      <c r="PB149" s="34"/>
      <c r="PC149" s="34"/>
      <c r="PD149" s="34"/>
      <c r="PE149" s="34"/>
      <c r="PF149" s="34"/>
      <c r="PG149" s="34"/>
      <c r="PH149" s="34"/>
      <c r="PI149" s="34"/>
      <c r="PJ149" s="34"/>
      <c r="PK149" s="34"/>
      <c r="PL149" s="34"/>
      <c r="PM149" s="34"/>
      <c r="PN149" s="34"/>
      <c r="PO149" s="34"/>
      <c r="PP149" s="34"/>
      <c r="PQ149" s="34"/>
      <c r="PR149" s="34"/>
      <c r="PS149" s="34"/>
      <c r="PT149" s="34"/>
      <c r="PU149" s="34"/>
      <c r="PV149" s="34"/>
      <c r="PW149" s="34"/>
      <c r="PX149" s="34"/>
      <c r="PY149" s="34"/>
      <c r="PZ149" s="34"/>
      <c r="QA149" s="34"/>
      <c r="QB149" s="34"/>
      <c r="QC149" s="34"/>
      <c r="QD149" s="34"/>
      <c r="QE149" s="34"/>
      <c r="QF149" s="34"/>
      <c r="QG149" s="34"/>
      <c r="QH149" s="34"/>
      <c r="QI149" s="34"/>
      <c r="QJ149" s="34"/>
      <c r="QK149" s="34"/>
      <c r="QL149" s="34"/>
      <c r="QM149" s="34"/>
      <c r="QN149" s="34"/>
      <c r="QO149" s="34"/>
      <c r="QP149" s="34"/>
      <c r="QQ149" s="34"/>
      <c r="QR149" s="34"/>
      <c r="QS149" s="34"/>
      <c r="QT149" s="34"/>
      <c r="QU149" s="34"/>
      <c r="QV149" s="34"/>
      <c r="QW149" s="34"/>
      <c r="QX149" s="34"/>
      <c r="QY149" s="34"/>
      <c r="QZ149" s="34"/>
      <c r="RA149" s="34"/>
      <c r="RB149" s="34"/>
      <c r="RC149" s="34"/>
      <c r="RD149" s="34"/>
      <c r="RE149" s="34"/>
      <c r="RF149" s="34"/>
      <c r="RG149" s="34"/>
      <c r="RH149" s="34"/>
      <c r="RI149" s="34"/>
      <c r="RJ149" s="34"/>
      <c r="RK149" s="34"/>
      <c r="RL149" s="34"/>
      <c r="RM149" s="34"/>
      <c r="RN149" s="34"/>
      <c r="RO149" s="34"/>
      <c r="RP149" s="34"/>
      <c r="RQ149" s="34"/>
      <c r="RR149" s="34"/>
      <c r="RS149" s="34"/>
      <c r="RT149" s="34"/>
      <c r="RU149" s="34"/>
      <c r="RV149" s="34"/>
      <c r="RW149" s="34"/>
      <c r="RX149" s="34"/>
      <c r="RY149" s="34"/>
      <c r="RZ149" s="34"/>
      <c r="SA149" s="34"/>
      <c r="SB149" s="34"/>
      <c r="SC149" s="34"/>
      <c r="SD149" s="34"/>
      <c r="SE149" s="34"/>
      <c r="SF149" s="34"/>
      <c r="SG149" s="34"/>
      <c r="SH149" s="34"/>
      <c r="SI149" s="34"/>
      <c r="SJ149" s="34"/>
      <c r="SK149" s="34"/>
      <c r="SL149" s="34"/>
      <c r="SM149" s="34"/>
      <c r="SN149" s="34"/>
      <c r="SO149" s="34"/>
      <c r="SP149" s="34"/>
      <c r="SQ149" s="34"/>
      <c r="SR149" s="34"/>
      <c r="SS149" s="34"/>
      <c r="ST149" s="34"/>
      <c r="SU149" s="34"/>
      <c r="SV149" s="34"/>
      <c r="SW149" s="34"/>
      <c r="SX149" s="34"/>
      <c r="SY149" s="34"/>
      <c r="SZ149" s="34"/>
      <c r="TA149" s="34"/>
      <c r="TB149" s="34"/>
      <c r="TC149" s="34"/>
      <c r="TD149" s="34"/>
      <c r="TE149" s="34"/>
      <c r="TF149" s="34"/>
      <c r="TG149" s="34"/>
      <c r="TH149" s="34"/>
      <c r="TI149" s="34"/>
      <c r="TJ149" s="34"/>
      <c r="TK149" s="34"/>
      <c r="TL149" s="34"/>
      <c r="TM149" s="34"/>
      <c r="TN149" s="34"/>
      <c r="TO149" s="34"/>
      <c r="TP149" s="34"/>
      <c r="TQ149" s="34"/>
      <c r="TR149" s="34"/>
      <c r="TS149" s="34"/>
      <c r="TT149" s="34"/>
      <c r="TU149" s="34"/>
      <c r="TV149" s="34"/>
      <c r="TW149" s="34"/>
      <c r="TX149" s="34"/>
      <c r="TY149" s="34"/>
      <c r="TZ149" s="34"/>
      <c r="UA149" s="34"/>
      <c r="UB149" s="34"/>
      <c r="UC149" s="34"/>
      <c r="UD149" s="34"/>
      <c r="UE149" s="34"/>
      <c r="UF149" s="34"/>
      <c r="UG149" s="34"/>
      <c r="UH149" s="34"/>
      <c r="UI149" s="34"/>
      <c r="UJ149" s="34"/>
      <c r="UK149" s="34"/>
      <c r="UL149" s="34"/>
      <c r="UM149" s="34"/>
      <c r="UN149" s="34"/>
      <c r="UO149" s="34"/>
      <c r="UP149" s="34"/>
      <c r="UQ149" s="34"/>
      <c r="UR149" s="34"/>
      <c r="US149" s="34"/>
      <c r="UT149" s="34"/>
      <c r="UU149" s="34"/>
      <c r="UV149" s="34"/>
      <c r="UW149" s="34"/>
      <c r="UX149" s="34"/>
      <c r="UY149" s="34"/>
      <c r="UZ149" s="34"/>
      <c r="VA149" s="34"/>
      <c r="VB149" s="34"/>
      <c r="VC149" s="34"/>
      <c r="VD149" s="34"/>
      <c r="VE149" s="34"/>
      <c r="VF149" s="34"/>
      <c r="VG149" s="34"/>
      <c r="VH149" s="34"/>
      <c r="VI149" s="34"/>
      <c r="VJ149" s="34"/>
      <c r="VK149" s="34"/>
      <c r="VL149" s="34"/>
      <c r="VM149" s="34"/>
      <c r="VN149" s="34"/>
      <c r="VO149" s="34"/>
      <c r="VP149" s="34"/>
      <c r="VQ149" s="34"/>
      <c r="VR149" s="34"/>
      <c r="VS149" s="34"/>
      <c r="VT149" s="34"/>
      <c r="VU149" s="34"/>
      <c r="VV149" s="34"/>
      <c r="VW149" s="34"/>
      <c r="VX149" s="34"/>
      <c r="VY149" s="34"/>
      <c r="VZ149" s="34"/>
      <c r="WA149" s="34"/>
      <c r="WB149" s="34"/>
      <c r="WC149" s="34"/>
      <c r="WD149" s="34"/>
      <c r="WE149" s="34"/>
      <c r="WF149" s="34"/>
      <c r="WG149" s="34"/>
      <c r="WH149" s="34"/>
      <c r="WI149" s="34"/>
      <c r="WJ149" s="34"/>
      <c r="WK149" s="34"/>
      <c r="WL149" s="34"/>
      <c r="WM149" s="34"/>
      <c r="WN149" s="34"/>
      <c r="WO149" s="34"/>
      <c r="WP149" s="34"/>
      <c r="WQ149" s="34"/>
      <c r="WR149" s="34"/>
      <c r="WS149" s="34"/>
      <c r="WT149" s="34"/>
      <c r="WU149" s="34"/>
      <c r="WV149" s="34"/>
      <c r="WW149" s="34"/>
      <c r="WX149" s="34"/>
      <c r="WY149" s="34"/>
      <c r="WZ149" s="34"/>
      <c r="XA149" s="34"/>
      <c r="XB149" s="34"/>
      <c r="XC149" s="34"/>
      <c r="XD149" s="34"/>
      <c r="XE149" s="34"/>
      <c r="XF149" s="34"/>
      <c r="XG149" s="34"/>
      <c r="XH149" s="34"/>
      <c r="XI149" s="34"/>
      <c r="XJ149" s="34"/>
      <c r="XK149" s="34"/>
      <c r="XL149" s="34"/>
      <c r="XM149" s="34"/>
      <c r="XN149" s="34"/>
      <c r="XO149" s="34"/>
      <c r="XP149" s="34"/>
      <c r="XQ149" s="34"/>
      <c r="XR149" s="34"/>
      <c r="XS149" s="34"/>
      <c r="XT149" s="34"/>
      <c r="XU149" s="34"/>
      <c r="XV149" s="34"/>
      <c r="XW149" s="34"/>
      <c r="XX149" s="34"/>
      <c r="XY149" s="34"/>
      <c r="XZ149" s="34"/>
      <c r="YA149" s="34"/>
      <c r="YB149" s="34"/>
      <c r="YC149" s="34"/>
      <c r="YD149" s="34"/>
      <c r="YE149" s="34"/>
      <c r="YF149" s="34"/>
      <c r="YG149" s="34"/>
      <c r="YH149" s="34"/>
      <c r="YI149" s="34"/>
      <c r="YJ149" s="34"/>
      <c r="YK149" s="34"/>
      <c r="YL149" s="34"/>
      <c r="YM149" s="34"/>
      <c r="YN149" s="34"/>
      <c r="YO149" s="34"/>
      <c r="YP149" s="34"/>
      <c r="YQ149" s="34"/>
      <c r="YR149" s="34"/>
      <c r="YS149" s="34"/>
      <c r="YT149" s="34"/>
      <c r="YU149" s="34"/>
      <c r="YV149" s="34"/>
      <c r="YW149" s="34"/>
      <c r="YX149" s="34"/>
      <c r="YY149" s="34"/>
      <c r="YZ149" s="34"/>
      <c r="ZA149" s="34"/>
      <c r="ZB149" s="34"/>
      <c r="ZC149" s="34"/>
      <c r="ZD149" s="34"/>
      <c r="ZE149" s="34"/>
      <c r="ZF149" s="34"/>
      <c r="ZG149" s="34"/>
      <c r="ZH149" s="34"/>
      <c r="ZI149" s="34"/>
      <c r="ZJ149" s="34"/>
      <c r="ZK149" s="34"/>
      <c r="ZL149" s="34"/>
      <c r="ZM149" s="34"/>
      <c r="ZN149" s="34"/>
      <c r="ZO149" s="34"/>
      <c r="ZP149" s="34"/>
      <c r="ZQ149" s="34"/>
      <c r="ZR149" s="34"/>
      <c r="ZS149" s="34"/>
      <c r="ZT149" s="34"/>
      <c r="ZU149" s="34"/>
      <c r="ZV149" s="34"/>
      <c r="ZW149" s="34"/>
      <c r="ZX149" s="34"/>
      <c r="ZY149" s="34"/>
      <c r="ZZ149" s="34"/>
      <c r="AAA149" s="34"/>
      <c r="AAB149" s="34"/>
      <c r="AAC149" s="34"/>
      <c r="AAD149" s="34"/>
      <c r="AAE149" s="34"/>
      <c r="AAF149" s="34"/>
      <c r="AAG149" s="34"/>
      <c r="AAH149" s="34"/>
      <c r="AAI149" s="34"/>
      <c r="AAJ149" s="34"/>
      <c r="AAK149" s="34"/>
      <c r="AAL149" s="34"/>
      <c r="AAM149" s="34"/>
      <c r="AAN149" s="34"/>
      <c r="AAO149" s="34"/>
      <c r="AAP149" s="34"/>
      <c r="AAQ149" s="34"/>
      <c r="AAR149" s="34"/>
      <c r="AAS149" s="34"/>
      <c r="AAT149" s="34"/>
      <c r="AAU149" s="34"/>
      <c r="AAV149" s="34"/>
      <c r="AAW149" s="34"/>
      <c r="AAX149" s="34"/>
      <c r="AAY149" s="34"/>
      <c r="AAZ149" s="34"/>
      <c r="ABA149" s="34"/>
      <c r="ABB149" s="34"/>
      <c r="ABC149" s="34"/>
      <c r="ABD149" s="34"/>
      <c r="ABE149" s="34"/>
      <c r="ABF149" s="34"/>
      <c r="ABG149" s="34"/>
      <c r="ABH149" s="34"/>
      <c r="ABI149" s="34"/>
      <c r="ABJ149" s="34"/>
      <c r="ABK149" s="34"/>
      <c r="ABL149" s="34"/>
      <c r="ABM149" s="34"/>
      <c r="ABN149" s="34"/>
      <c r="ABO149" s="34"/>
      <c r="ABP149" s="34"/>
      <c r="ABQ149" s="34"/>
      <c r="ABR149" s="34"/>
      <c r="ABS149" s="34"/>
      <c r="ABT149" s="34"/>
      <c r="ABU149" s="34"/>
      <c r="ABV149" s="34"/>
      <c r="ABW149" s="34"/>
      <c r="ABX149" s="34"/>
      <c r="ABY149" s="34"/>
      <c r="ABZ149" s="34"/>
      <c r="ACA149" s="34"/>
      <c r="ACB149" s="34"/>
      <c r="ACC149" s="34"/>
      <c r="ACD149" s="34"/>
      <c r="ACE149" s="34"/>
      <c r="ACF149" s="34"/>
      <c r="ACG149" s="34"/>
      <c r="ACH149" s="34"/>
      <c r="ACI149" s="34"/>
      <c r="ACJ149" s="34"/>
      <c r="ACK149" s="34"/>
      <c r="ACL149" s="34"/>
      <c r="ACM149" s="34"/>
      <c r="ACN149" s="34"/>
      <c r="ACO149" s="34"/>
      <c r="ACP149" s="34"/>
      <c r="ACQ149" s="34"/>
      <c r="ACR149" s="34"/>
      <c r="ACS149" s="34"/>
      <c r="ACT149" s="34"/>
      <c r="ACU149" s="34"/>
      <c r="ACV149" s="34"/>
      <c r="ACW149" s="34"/>
      <c r="ACX149" s="34"/>
      <c r="ACY149" s="34"/>
      <c r="ACZ149" s="34"/>
      <c r="ADA149" s="34"/>
      <c r="ADB149" s="34"/>
      <c r="ADC149" s="34"/>
      <c r="ADD149" s="34"/>
      <c r="ADE149" s="34"/>
      <c r="ADF149" s="34"/>
      <c r="ADG149" s="34"/>
      <c r="ADH149" s="34"/>
      <c r="ADI149" s="34"/>
      <c r="ADJ149" s="34"/>
      <c r="ADK149" s="34"/>
      <c r="ADL149" s="34"/>
      <c r="ADM149" s="34"/>
      <c r="ADN149" s="34"/>
      <c r="ADO149" s="34"/>
      <c r="ADP149" s="34"/>
      <c r="ADQ149" s="34"/>
      <c r="ADR149" s="34"/>
      <c r="ADS149" s="34"/>
      <c r="ADT149" s="34"/>
      <c r="ADU149" s="34"/>
      <c r="ADV149" s="34"/>
      <c r="ADW149" s="34"/>
      <c r="ADX149" s="34"/>
      <c r="ADY149" s="34"/>
      <c r="ADZ149" s="34"/>
      <c r="AEA149" s="34"/>
      <c r="AEB149" s="34"/>
      <c r="AEC149" s="34"/>
      <c r="AED149" s="34"/>
      <c r="AEE149" s="34"/>
      <c r="AEF149" s="34"/>
      <c r="AEG149" s="34"/>
      <c r="AEH149" s="34"/>
      <c r="AEI149" s="34"/>
      <c r="AEJ149" s="34"/>
      <c r="AEK149" s="34"/>
      <c r="AEL149" s="34"/>
      <c r="AEM149" s="34"/>
      <c r="AEN149" s="34"/>
      <c r="AEO149" s="34"/>
      <c r="AEP149" s="34"/>
      <c r="AEQ149" s="34"/>
      <c r="AER149" s="34"/>
      <c r="AES149" s="34"/>
      <c r="AET149" s="34"/>
      <c r="AEU149" s="34"/>
      <c r="AEV149" s="34"/>
      <c r="AEW149" s="34"/>
      <c r="AEX149" s="34"/>
      <c r="AEY149" s="34"/>
      <c r="AEZ149" s="34"/>
      <c r="AFA149" s="34"/>
      <c r="AFB149" s="34"/>
      <c r="AFC149" s="34"/>
      <c r="AFD149" s="34"/>
      <c r="AFE149" s="34"/>
      <c r="AFF149" s="34"/>
      <c r="AFG149" s="34"/>
      <c r="AFH149" s="34"/>
      <c r="AFI149" s="34"/>
      <c r="AFJ149" s="34"/>
      <c r="AFK149" s="34"/>
      <c r="AFL149" s="34"/>
      <c r="AFM149" s="34"/>
      <c r="AFN149" s="34"/>
      <c r="AFO149" s="34"/>
      <c r="AFP149" s="34"/>
      <c r="AFQ149" s="34"/>
      <c r="AFR149" s="34"/>
      <c r="AFS149" s="34"/>
      <c r="AFT149" s="34"/>
      <c r="AFU149" s="34"/>
      <c r="AFV149" s="34"/>
      <c r="AFW149" s="34"/>
      <c r="AFX149" s="34"/>
      <c r="AFY149" s="34"/>
      <c r="AFZ149" s="34"/>
      <c r="AGA149" s="34"/>
      <c r="AGB149" s="34"/>
      <c r="AGC149" s="34"/>
      <c r="AGD149" s="34"/>
      <c r="AGE149" s="34"/>
      <c r="AGF149" s="34"/>
      <c r="AGG149" s="34"/>
      <c r="AGH149" s="34"/>
      <c r="AGI149" s="34"/>
      <c r="AGJ149" s="34"/>
      <c r="AGK149" s="34"/>
      <c r="AGL149" s="34"/>
      <c r="AGM149" s="34"/>
      <c r="AGN149" s="34"/>
      <c r="AGO149" s="34"/>
      <c r="AGP149" s="34"/>
      <c r="AGQ149" s="34"/>
      <c r="AGR149" s="34"/>
      <c r="AGS149" s="34"/>
      <c r="AGT149" s="34"/>
      <c r="AGU149" s="34"/>
      <c r="AGV149" s="34"/>
      <c r="AGW149" s="34"/>
      <c r="AGX149" s="34"/>
      <c r="AGY149" s="34"/>
      <c r="AGZ149" s="34"/>
      <c r="AHA149" s="34"/>
      <c r="AHB149" s="34"/>
      <c r="AHC149" s="34"/>
      <c r="AHD149" s="34"/>
      <c r="AHE149" s="34"/>
      <c r="AHF149" s="34"/>
      <c r="AHG149" s="34"/>
      <c r="AHH149" s="34"/>
      <c r="AHI149" s="34"/>
      <c r="AHJ149" s="34"/>
      <c r="AHK149" s="34"/>
      <c r="AHL149" s="34"/>
      <c r="AHM149" s="34"/>
      <c r="AHN149" s="34"/>
      <c r="AHO149" s="34"/>
      <c r="AHP149" s="34"/>
      <c r="AHQ149" s="34"/>
      <c r="AHR149" s="34"/>
      <c r="AHS149" s="34"/>
      <c r="AHT149" s="34"/>
      <c r="AHU149" s="34"/>
      <c r="AHV149" s="34"/>
      <c r="AHW149" s="34"/>
      <c r="AHX149" s="34"/>
      <c r="AHY149" s="34"/>
      <c r="AHZ149" s="34"/>
      <c r="AIA149" s="34"/>
      <c r="AIB149" s="34"/>
      <c r="AIC149" s="34"/>
      <c r="AID149" s="34"/>
      <c r="AIE149" s="34"/>
      <c r="AIF149" s="34"/>
      <c r="AIG149" s="34"/>
      <c r="AIH149" s="34"/>
      <c r="AII149" s="34"/>
      <c r="AIJ149" s="34"/>
      <c r="AIK149" s="34"/>
      <c r="AIL149" s="34"/>
      <c r="AIM149" s="34"/>
      <c r="AIN149" s="34"/>
      <c r="AIO149" s="34"/>
      <c r="AIP149" s="34"/>
      <c r="AIQ149" s="34"/>
      <c r="AIR149" s="34"/>
      <c r="AIS149" s="34"/>
      <c r="AIT149" s="34"/>
      <c r="AIU149" s="34"/>
      <c r="AIV149" s="34"/>
      <c r="AIW149" s="34"/>
      <c r="AIX149" s="34"/>
      <c r="AIY149" s="34"/>
      <c r="AIZ149" s="34"/>
      <c r="AJA149" s="34"/>
      <c r="AJB149" s="34"/>
      <c r="AJC149" s="34"/>
      <c r="AJD149" s="34"/>
      <c r="AJE149" s="34"/>
      <c r="AJF149" s="34"/>
      <c r="AJG149" s="34"/>
      <c r="AJH149" s="34"/>
      <c r="AJI149" s="34"/>
      <c r="AJJ149" s="34"/>
      <c r="AJK149" s="34"/>
      <c r="AJL149" s="34"/>
      <c r="AJM149" s="34"/>
      <c r="AJN149" s="34"/>
      <c r="AJO149" s="34"/>
      <c r="AJP149" s="34"/>
      <c r="AJQ149" s="34"/>
      <c r="AJR149" s="34"/>
      <c r="AJS149" s="34"/>
      <c r="AJT149" s="34"/>
      <c r="AJU149" s="34"/>
      <c r="AJV149" s="34"/>
      <c r="AJW149" s="34"/>
      <c r="AJX149" s="34"/>
      <c r="AJY149" s="34"/>
      <c r="AJZ149" s="34"/>
      <c r="AKA149" s="34"/>
      <c r="AKB149" s="34"/>
      <c r="AKC149" s="34"/>
      <c r="AKD149" s="34"/>
      <c r="AKE149" s="34"/>
      <c r="AKF149" s="34"/>
      <c r="AKG149" s="34"/>
      <c r="AKH149" s="34"/>
      <c r="AKI149" s="34"/>
      <c r="AKJ149" s="34"/>
      <c r="AKK149" s="34"/>
      <c r="AKL149" s="34"/>
      <c r="AKM149" s="34"/>
      <c r="AKN149" s="34"/>
      <c r="AKO149" s="34"/>
      <c r="AKP149" s="34"/>
      <c r="AKQ149" s="34"/>
      <c r="AKR149" s="34"/>
      <c r="AKS149" s="34"/>
      <c r="AKT149" s="34"/>
      <c r="AKU149" s="34"/>
      <c r="AKV149" s="34"/>
      <c r="AKW149" s="34"/>
      <c r="AKX149" s="34"/>
      <c r="AKY149" s="34"/>
      <c r="AKZ149" s="34"/>
      <c r="ALA149" s="34"/>
      <c r="ALB149" s="34"/>
      <c r="ALC149" s="34"/>
      <c r="ALD149" s="34"/>
      <c r="ALE149" s="34"/>
      <c r="ALF149" s="34"/>
      <c r="ALG149" s="34"/>
      <c r="ALH149" s="34"/>
      <c r="ALI149" s="34"/>
      <c r="ALJ149" s="34"/>
      <c r="ALK149" s="34"/>
      <c r="ALL149" s="34"/>
      <c r="ALM149" s="34"/>
      <c r="ALN149" s="34"/>
      <c r="ALO149" s="34"/>
      <c r="ALP149" s="34"/>
      <c r="ALQ149" s="34"/>
      <c r="ALR149" s="34"/>
      <c r="ALS149" s="34"/>
      <c r="ALT149" s="34"/>
      <c r="ALU149" s="34"/>
      <c r="ALV149" s="34"/>
      <c r="ALW149" s="34"/>
      <c r="ALX149" s="34"/>
      <c r="ALY149" s="34"/>
      <c r="ALZ149" s="34"/>
      <c r="AMA149" s="34"/>
      <c r="AMB149" s="34"/>
      <c r="AMC149" s="34"/>
      <c r="AMD149" s="34"/>
      <c r="AME149" s="34"/>
      <c r="AMF149" s="34"/>
      <c r="AMG149" s="34"/>
      <c r="AMH149" s="34"/>
      <c r="AMI149" s="34"/>
      <c r="AMJ149" s="34"/>
      <c r="AMK149" s="34"/>
    </row>
    <row r="150" spans="1:1025" customFormat="1" hidden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4"/>
      <c r="JA150" s="34"/>
      <c r="JB150" s="34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4"/>
      <c r="JN150" s="34"/>
      <c r="JO150" s="34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4"/>
      <c r="KA150" s="34"/>
      <c r="KB150" s="34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4"/>
      <c r="KN150" s="34"/>
      <c r="KO150" s="34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4"/>
      <c r="LA150" s="34"/>
      <c r="LB150" s="34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4"/>
      <c r="LN150" s="34"/>
      <c r="LO150" s="34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4"/>
      <c r="MA150" s="34"/>
      <c r="MB150" s="34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4"/>
      <c r="MN150" s="34"/>
      <c r="MO150" s="34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4"/>
      <c r="NA150" s="34"/>
      <c r="NB150" s="34"/>
      <c r="NC150" s="34"/>
      <c r="ND150" s="34"/>
      <c r="NE150" s="34"/>
      <c r="NF150" s="34"/>
      <c r="NG150" s="34"/>
      <c r="NH150" s="34"/>
      <c r="NI150" s="34"/>
      <c r="NJ150" s="34"/>
      <c r="NK150" s="34"/>
      <c r="NL150" s="34"/>
      <c r="NM150" s="34"/>
      <c r="NN150" s="34"/>
      <c r="NO150" s="34"/>
      <c r="NP150" s="34"/>
      <c r="NQ150" s="34"/>
      <c r="NR150" s="34"/>
      <c r="NS150" s="34"/>
      <c r="NT150" s="34"/>
      <c r="NU150" s="34"/>
      <c r="NV150" s="34"/>
      <c r="NW150" s="34"/>
      <c r="NX150" s="34"/>
      <c r="NY150" s="34"/>
      <c r="NZ150" s="34"/>
      <c r="OA150" s="34"/>
      <c r="OB150" s="34"/>
      <c r="OC150" s="34"/>
      <c r="OD150" s="34"/>
      <c r="OE150" s="34"/>
      <c r="OF150" s="34"/>
      <c r="OG150" s="34"/>
      <c r="OH150" s="34"/>
      <c r="OI150" s="34"/>
      <c r="OJ150" s="34"/>
      <c r="OK150" s="34"/>
      <c r="OL150" s="34"/>
      <c r="OM150" s="34"/>
      <c r="ON150" s="34"/>
      <c r="OO150" s="34"/>
      <c r="OP150" s="34"/>
      <c r="OQ150" s="34"/>
      <c r="OR150" s="34"/>
      <c r="OS150" s="34"/>
      <c r="OT150" s="34"/>
      <c r="OU150" s="34"/>
      <c r="OV150" s="34"/>
      <c r="OW150" s="34"/>
      <c r="OX150" s="34"/>
      <c r="OY150" s="34"/>
      <c r="OZ150" s="34"/>
      <c r="PA150" s="34"/>
      <c r="PB150" s="34"/>
      <c r="PC150" s="34"/>
      <c r="PD150" s="34"/>
      <c r="PE150" s="34"/>
      <c r="PF150" s="34"/>
      <c r="PG150" s="34"/>
      <c r="PH150" s="34"/>
      <c r="PI150" s="34"/>
      <c r="PJ150" s="34"/>
      <c r="PK150" s="34"/>
      <c r="PL150" s="34"/>
      <c r="PM150" s="34"/>
      <c r="PN150" s="34"/>
      <c r="PO150" s="34"/>
      <c r="PP150" s="34"/>
      <c r="PQ150" s="34"/>
      <c r="PR150" s="34"/>
      <c r="PS150" s="34"/>
      <c r="PT150" s="34"/>
      <c r="PU150" s="34"/>
      <c r="PV150" s="34"/>
      <c r="PW150" s="34"/>
      <c r="PX150" s="34"/>
      <c r="PY150" s="34"/>
      <c r="PZ150" s="34"/>
      <c r="QA150" s="34"/>
      <c r="QB150" s="34"/>
      <c r="QC150" s="34"/>
      <c r="QD150" s="34"/>
      <c r="QE150" s="34"/>
      <c r="QF150" s="34"/>
      <c r="QG150" s="34"/>
      <c r="QH150" s="34"/>
      <c r="QI150" s="34"/>
      <c r="QJ150" s="34"/>
      <c r="QK150" s="34"/>
      <c r="QL150" s="34"/>
      <c r="QM150" s="34"/>
      <c r="QN150" s="34"/>
      <c r="QO150" s="34"/>
      <c r="QP150" s="34"/>
      <c r="QQ150" s="34"/>
      <c r="QR150" s="34"/>
      <c r="QS150" s="34"/>
      <c r="QT150" s="34"/>
      <c r="QU150" s="34"/>
      <c r="QV150" s="34"/>
      <c r="QW150" s="34"/>
      <c r="QX150" s="34"/>
      <c r="QY150" s="34"/>
      <c r="QZ150" s="34"/>
      <c r="RA150" s="34"/>
      <c r="RB150" s="34"/>
      <c r="RC150" s="34"/>
      <c r="RD150" s="34"/>
      <c r="RE150" s="34"/>
      <c r="RF150" s="34"/>
      <c r="RG150" s="34"/>
      <c r="RH150" s="34"/>
      <c r="RI150" s="34"/>
      <c r="RJ150" s="34"/>
      <c r="RK150" s="34"/>
      <c r="RL150" s="34"/>
      <c r="RM150" s="34"/>
      <c r="RN150" s="34"/>
      <c r="RO150" s="34"/>
      <c r="RP150" s="34"/>
      <c r="RQ150" s="34"/>
      <c r="RR150" s="34"/>
      <c r="RS150" s="34"/>
      <c r="RT150" s="34"/>
      <c r="RU150" s="34"/>
      <c r="RV150" s="34"/>
      <c r="RW150" s="34"/>
      <c r="RX150" s="34"/>
      <c r="RY150" s="34"/>
      <c r="RZ150" s="34"/>
      <c r="SA150" s="34"/>
      <c r="SB150" s="34"/>
      <c r="SC150" s="34"/>
      <c r="SD150" s="34"/>
      <c r="SE150" s="34"/>
      <c r="SF150" s="34"/>
      <c r="SG150" s="34"/>
      <c r="SH150" s="34"/>
      <c r="SI150" s="34"/>
      <c r="SJ150" s="34"/>
      <c r="SK150" s="34"/>
      <c r="SL150" s="34"/>
      <c r="SM150" s="34"/>
      <c r="SN150" s="34"/>
      <c r="SO150" s="34"/>
      <c r="SP150" s="34"/>
      <c r="SQ150" s="34"/>
      <c r="SR150" s="34"/>
      <c r="SS150" s="34"/>
      <c r="ST150" s="34"/>
      <c r="SU150" s="34"/>
      <c r="SV150" s="34"/>
      <c r="SW150" s="34"/>
      <c r="SX150" s="34"/>
      <c r="SY150" s="34"/>
      <c r="SZ150" s="34"/>
      <c r="TA150" s="34"/>
      <c r="TB150" s="34"/>
      <c r="TC150" s="34"/>
      <c r="TD150" s="34"/>
      <c r="TE150" s="34"/>
      <c r="TF150" s="34"/>
      <c r="TG150" s="34"/>
      <c r="TH150" s="34"/>
      <c r="TI150" s="34"/>
      <c r="TJ150" s="34"/>
      <c r="TK150" s="34"/>
      <c r="TL150" s="34"/>
      <c r="TM150" s="34"/>
      <c r="TN150" s="34"/>
      <c r="TO150" s="34"/>
      <c r="TP150" s="34"/>
      <c r="TQ150" s="34"/>
      <c r="TR150" s="34"/>
      <c r="TS150" s="34"/>
      <c r="TT150" s="34"/>
      <c r="TU150" s="34"/>
      <c r="TV150" s="34"/>
      <c r="TW150" s="34"/>
      <c r="TX150" s="34"/>
      <c r="TY150" s="34"/>
      <c r="TZ150" s="34"/>
      <c r="UA150" s="34"/>
      <c r="UB150" s="34"/>
      <c r="UC150" s="34"/>
      <c r="UD150" s="34"/>
      <c r="UE150" s="34"/>
      <c r="UF150" s="34"/>
      <c r="UG150" s="34"/>
      <c r="UH150" s="34"/>
      <c r="UI150" s="34"/>
      <c r="UJ150" s="34"/>
      <c r="UK150" s="34"/>
      <c r="UL150" s="34"/>
      <c r="UM150" s="34"/>
      <c r="UN150" s="34"/>
      <c r="UO150" s="34"/>
      <c r="UP150" s="34"/>
      <c r="UQ150" s="34"/>
      <c r="UR150" s="34"/>
      <c r="US150" s="34"/>
      <c r="UT150" s="34"/>
      <c r="UU150" s="34"/>
      <c r="UV150" s="34"/>
      <c r="UW150" s="34"/>
      <c r="UX150" s="34"/>
      <c r="UY150" s="34"/>
      <c r="UZ150" s="34"/>
      <c r="VA150" s="34"/>
      <c r="VB150" s="34"/>
      <c r="VC150" s="34"/>
      <c r="VD150" s="34"/>
      <c r="VE150" s="34"/>
      <c r="VF150" s="34"/>
      <c r="VG150" s="34"/>
      <c r="VH150" s="34"/>
      <c r="VI150" s="34"/>
      <c r="VJ150" s="34"/>
      <c r="VK150" s="34"/>
      <c r="VL150" s="34"/>
      <c r="VM150" s="34"/>
      <c r="VN150" s="34"/>
      <c r="VO150" s="34"/>
      <c r="VP150" s="34"/>
      <c r="VQ150" s="34"/>
      <c r="VR150" s="34"/>
      <c r="VS150" s="34"/>
      <c r="VT150" s="34"/>
      <c r="VU150" s="34"/>
      <c r="VV150" s="34"/>
      <c r="VW150" s="34"/>
      <c r="VX150" s="34"/>
      <c r="VY150" s="34"/>
      <c r="VZ150" s="34"/>
      <c r="WA150" s="34"/>
      <c r="WB150" s="34"/>
      <c r="WC150" s="34"/>
      <c r="WD150" s="34"/>
      <c r="WE150" s="34"/>
      <c r="WF150" s="34"/>
      <c r="WG150" s="34"/>
      <c r="WH150" s="34"/>
      <c r="WI150" s="34"/>
      <c r="WJ150" s="34"/>
      <c r="WK150" s="34"/>
      <c r="WL150" s="34"/>
      <c r="WM150" s="34"/>
      <c r="WN150" s="34"/>
      <c r="WO150" s="34"/>
      <c r="WP150" s="34"/>
      <c r="WQ150" s="34"/>
      <c r="WR150" s="34"/>
      <c r="WS150" s="34"/>
      <c r="WT150" s="34"/>
      <c r="WU150" s="34"/>
      <c r="WV150" s="34"/>
      <c r="WW150" s="34"/>
      <c r="WX150" s="34"/>
      <c r="WY150" s="34"/>
      <c r="WZ150" s="34"/>
      <c r="XA150" s="34"/>
      <c r="XB150" s="34"/>
      <c r="XC150" s="34"/>
      <c r="XD150" s="34"/>
      <c r="XE150" s="34"/>
      <c r="XF150" s="34"/>
      <c r="XG150" s="34"/>
      <c r="XH150" s="34"/>
      <c r="XI150" s="34"/>
      <c r="XJ150" s="34"/>
      <c r="XK150" s="34"/>
      <c r="XL150" s="34"/>
      <c r="XM150" s="34"/>
      <c r="XN150" s="34"/>
      <c r="XO150" s="34"/>
      <c r="XP150" s="34"/>
      <c r="XQ150" s="34"/>
      <c r="XR150" s="34"/>
      <c r="XS150" s="34"/>
      <c r="XT150" s="34"/>
      <c r="XU150" s="34"/>
      <c r="XV150" s="34"/>
      <c r="XW150" s="34"/>
      <c r="XX150" s="34"/>
      <c r="XY150" s="34"/>
      <c r="XZ150" s="34"/>
      <c r="YA150" s="34"/>
      <c r="YB150" s="34"/>
      <c r="YC150" s="34"/>
      <c r="YD150" s="34"/>
      <c r="YE150" s="34"/>
      <c r="YF150" s="34"/>
      <c r="YG150" s="34"/>
      <c r="YH150" s="34"/>
      <c r="YI150" s="34"/>
      <c r="YJ150" s="34"/>
      <c r="YK150" s="34"/>
      <c r="YL150" s="34"/>
      <c r="YM150" s="34"/>
      <c r="YN150" s="34"/>
      <c r="YO150" s="34"/>
      <c r="YP150" s="34"/>
      <c r="YQ150" s="34"/>
      <c r="YR150" s="34"/>
      <c r="YS150" s="34"/>
      <c r="YT150" s="34"/>
      <c r="YU150" s="34"/>
      <c r="YV150" s="34"/>
      <c r="YW150" s="34"/>
      <c r="YX150" s="34"/>
      <c r="YY150" s="34"/>
      <c r="YZ150" s="34"/>
      <c r="ZA150" s="34"/>
      <c r="ZB150" s="34"/>
      <c r="ZC150" s="34"/>
      <c r="ZD150" s="34"/>
      <c r="ZE150" s="34"/>
      <c r="ZF150" s="34"/>
      <c r="ZG150" s="34"/>
      <c r="ZH150" s="34"/>
      <c r="ZI150" s="34"/>
      <c r="ZJ150" s="34"/>
      <c r="ZK150" s="34"/>
      <c r="ZL150" s="34"/>
      <c r="ZM150" s="34"/>
      <c r="ZN150" s="34"/>
      <c r="ZO150" s="34"/>
      <c r="ZP150" s="34"/>
      <c r="ZQ150" s="34"/>
      <c r="ZR150" s="34"/>
      <c r="ZS150" s="34"/>
      <c r="ZT150" s="34"/>
      <c r="ZU150" s="34"/>
      <c r="ZV150" s="34"/>
      <c r="ZW150" s="34"/>
      <c r="ZX150" s="34"/>
      <c r="ZY150" s="34"/>
      <c r="ZZ150" s="34"/>
      <c r="AAA150" s="34"/>
      <c r="AAB150" s="34"/>
      <c r="AAC150" s="34"/>
      <c r="AAD150" s="34"/>
      <c r="AAE150" s="34"/>
      <c r="AAF150" s="34"/>
      <c r="AAG150" s="34"/>
      <c r="AAH150" s="34"/>
      <c r="AAI150" s="34"/>
      <c r="AAJ150" s="34"/>
      <c r="AAK150" s="34"/>
      <c r="AAL150" s="34"/>
      <c r="AAM150" s="34"/>
      <c r="AAN150" s="34"/>
      <c r="AAO150" s="34"/>
      <c r="AAP150" s="34"/>
      <c r="AAQ150" s="34"/>
      <c r="AAR150" s="34"/>
      <c r="AAS150" s="34"/>
      <c r="AAT150" s="34"/>
      <c r="AAU150" s="34"/>
      <c r="AAV150" s="34"/>
      <c r="AAW150" s="34"/>
      <c r="AAX150" s="34"/>
      <c r="AAY150" s="34"/>
      <c r="AAZ150" s="34"/>
      <c r="ABA150" s="34"/>
      <c r="ABB150" s="34"/>
      <c r="ABC150" s="34"/>
      <c r="ABD150" s="34"/>
      <c r="ABE150" s="34"/>
      <c r="ABF150" s="34"/>
      <c r="ABG150" s="34"/>
      <c r="ABH150" s="34"/>
      <c r="ABI150" s="34"/>
      <c r="ABJ150" s="34"/>
      <c r="ABK150" s="34"/>
      <c r="ABL150" s="34"/>
      <c r="ABM150" s="34"/>
      <c r="ABN150" s="34"/>
      <c r="ABO150" s="34"/>
      <c r="ABP150" s="34"/>
      <c r="ABQ150" s="34"/>
      <c r="ABR150" s="34"/>
      <c r="ABS150" s="34"/>
      <c r="ABT150" s="34"/>
      <c r="ABU150" s="34"/>
      <c r="ABV150" s="34"/>
      <c r="ABW150" s="34"/>
      <c r="ABX150" s="34"/>
      <c r="ABY150" s="34"/>
      <c r="ABZ150" s="34"/>
      <c r="ACA150" s="34"/>
      <c r="ACB150" s="34"/>
      <c r="ACC150" s="34"/>
      <c r="ACD150" s="34"/>
      <c r="ACE150" s="34"/>
      <c r="ACF150" s="34"/>
      <c r="ACG150" s="34"/>
      <c r="ACH150" s="34"/>
      <c r="ACI150" s="34"/>
      <c r="ACJ150" s="34"/>
      <c r="ACK150" s="34"/>
      <c r="ACL150" s="34"/>
      <c r="ACM150" s="34"/>
      <c r="ACN150" s="34"/>
      <c r="ACO150" s="34"/>
      <c r="ACP150" s="34"/>
      <c r="ACQ150" s="34"/>
      <c r="ACR150" s="34"/>
      <c r="ACS150" s="34"/>
      <c r="ACT150" s="34"/>
      <c r="ACU150" s="34"/>
      <c r="ACV150" s="34"/>
      <c r="ACW150" s="34"/>
      <c r="ACX150" s="34"/>
      <c r="ACY150" s="34"/>
      <c r="ACZ150" s="34"/>
      <c r="ADA150" s="34"/>
      <c r="ADB150" s="34"/>
      <c r="ADC150" s="34"/>
      <c r="ADD150" s="34"/>
      <c r="ADE150" s="34"/>
      <c r="ADF150" s="34"/>
      <c r="ADG150" s="34"/>
      <c r="ADH150" s="34"/>
      <c r="ADI150" s="34"/>
      <c r="ADJ150" s="34"/>
      <c r="ADK150" s="34"/>
      <c r="ADL150" s="34"/>
      <c r="ADM150" s="34"/>
      <c r="ADN150" s="34"/>
      <c r="ADO150" s="34"/>
      <c r="ADP150" s="34"/>
      <c r="ADQ150" s="34"/>
      <c r="ADR150" s="34"/>
      <c r="ADS150" s="34"/>
      <c r="ADT150" s="34"/>
      <c r="ADU150" s="34"/>
      <c r="ADV150" s="34"/>
      <c r="ADW150" s="34"/>
      <c r="ADX150" s="34"/>
      <c r="ADY150" s="34"/>
      <c r="ADZ150" s="34"/>
      <c r="AEA150" s="34"/>
      <c r="AEB150" s="34"/>
      <c r="AEC150" s="34"/>
      <c r="AED150" s="34"/>
      <c r="AEE150" s="34"/>
      <c r="AEF150" s="34"/>
      <c r="AEG150" s="34"/>
      <c r="AEH150" s="34"/>
      <c r="AEI150" s="34"/>
      <c r="AEJ150" s="34"/>
      <c r="AEK150" s="34"/>
      <c r="AEL150" s="34"/>
      <c r="AEM150" s="34"/>
      <c r="AEN150" s="34"/>
      <c r="AEO150" s="34"/>
      <c r="AEP150" s="34"/>
      <c r="AEQ150" s="34"/>
      <c r="AER150" s="34"/>
      <c r="AES150" s="34"/>
      <c r="AET150" s="34"/>
      <c r="AEU150" s="34"/>
      <c r="AEV150" s="34"/>
      <c r="AEW150" s="34"/>
      <c r="AEX150" s="34"/>
      <c r="AEY150" s="34"/>
      <c r="AEZ150" s="34"/>
      <c r="AFA150" s="34"/>
      <c r="AFB150" s="34"/>
      <c r="AFC150" s="34"/>
      <c r="AFD150" s="34"/>
      <c r="AFE150" s="34"/>
      <c r="AFF150" s="34"/>
      <c r="AFG150" s="34"/>
      <c r="AFH150" s="34"/>
      <c r="AFI150" s="34"/>
      <c r="AFJ150" s="34"/>
      <c r="AFK150" s="34"/>
      <c r="AFL150" s="34"/>
      <c r="AFM150" s="34"/>
      <c r="AFN150" s="34"/>
      <c r="AFO150" s="34"/>
      <c r="AFP150" s="34"/>
      <c r="AFQ150" s="34"/>
      <c r="AFR150" s="34"/>
      <c r="AFS150" s="34"/>
      <c r="AFT150" s="34"/>
      <c r="AFU150" s="34"/>
      <c r="AFV150" s="34"/>
      <c r="AFW150" s="34"/>
      <c r="AFX150" s="34"/>
      <c r="AFY150" s="34"/>
      <c r="AFZ150" s="34"/>
      <c r="AGA150" s="34"/>
      <c r="AGB150" s="34"/>
      <c r="AGC150" s="34"/>
      <c r="AGD150" s="34"/>
      <c r="AGE150" s="34"/>
      <c r="AGF150" s="34"/>
      <c r="AGG150" s="34"/>
      <c r="AGH150" s="34"/>
      <c r="AGI150" s="34"/>
      <c r="AGJ150" s="34"/>
      <c r="AGK150" s="34"/>
      <c r="AGL150" s="34"/>
      <c r="AGM150" s="34"/>
      <c r="AGN150" s="34"/>
      <c r="AGO150" s="34"/>
      <c r="AGP150" s="34"/>
      <c r="AGQ150" s="34"/>
      <c r="AGR150" s="34"/>
      <c r="AGS150" s="34"/>
      <c r="AGT150" s="34"/>
      <c r="AGU150" s="34"/>
      <c r="AGV150" s="34"/>
      <c r="AGW150" s="34"/>
      <c r="AGX150" s="34"/>
      <c r="AGY150" s="34"/>
      <c r="AGZ150" s="34"/>
      <c r="AHA150" s="34"/>
      <c r="AHB150" s="34"/>
      <c r="AHC150" s="34"/>
      <c r="AHD150" s="34"/>
      <c r="AHE150" s="34"/>
      <c r="AHF150" s="34"/>
      <c r="AHG150" s="34"/>
      <c r="AHH150" s="34"/>
      <c r="AHI150" s="34"/>
      <c r="AHJ150" s="34"/>
      <c r="AHK150" s="34"/>
      <c r="AHL150" s="34"/>
      <c r="AHM150" s="34"/>
      <c r="AHN150" s="34"/>
      <c r="AHO150" s="34"/>
      <c r="AHP150" s="34"/>
      <c r="AHQ150" s="34"/>
      <c r="AHR150" s="34"/>
      <c r="AHS150" s="34"/>
      <c r="AHT150" s="34"/>
      <c r="AHU150" s="34"/>
      <c r="AHV150" s="34"/>
      <c r="AHW150" s="34"/>
      <c r="AHX150" s="34"/>
      <c r="AHY150" s="34"/>
      <c r="AHZ150" s="34"/>
      <c r="AIA150" s="34"/>
      <c r="AIB150" s="34"/>
      <c r="AIC150" s="34"/>
      <c r="AID150" s="34"/>
      <c r="AIE150" s="34"/>
      <c r="AIF150" s="34"/>
      <c r="AIG150" s="34"/>
      <c r="AIH150" s="34"/>
      <c r="AII150" s="34"/>
      <c r="AIJ150" s="34"/>
      <c r="AIK150" s="34"/>
      <c r="AIL150" s="34"/>
      <c r="AIM150" s="34"/>
      <c r="AIN150" s="34"/>
      <c r="AIO150" s="34"/>
      <c r="AIP150" s="34"/>
      <c r="AIQ150" s="34"/>
      <c r="AIR150" s="34"/>
      <c r="AIS150" s="34"/>
      <c r="AIT150" s="34"/>
      <c r="AIU150" s="34"/>
      <c r="AIV150" s="34"/>
      <c r="AIW150" s="34"/>
      <c r="AIX150" s="34"/>
      <c r="AIY150" s="34"/>
      <c r="AIZ150" s="34"/>
      <c r="AJA150" s="34"/>
      <c r="AJB150" s="34"/>
      <c r="AJC150" s="34"/>
      <c r="AJD150" s="34"/>
      <c r="AJE150" s="34"/>
      <c r="AJF150" s="34"/>
      <c r="AJG150" s="34"/>
      <c r="AJH150" s="34"/>
      <c r="AJI150" s="34"/>
      <c r="AJJ150" s="34"/>
      <c r="AJK150" s="34"/>
      <c r="AJL150" s="34"/>
      <c r="AJM150" s="34"/>
      <c r="AJN150" s="34"/>
      <c r="AJO150" s="34"/>
      <c r="AJP150" s="34"/>
      <c r="AJQ150" s="34"/>
      <c r="AJR150" s="34"/>
      <c r="AJS150" s="34"/>
      <c r="AJT150" s="34"/>
      <c r="AJU150" s="34"/>
      <c r="AJV150" s="34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</row>
    <row r="151" spans="1:1025" customFormat="1" hidden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4"/>
      <c r="JA151" s="34"/>
      <c r="JB151" s="34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4"/>
      <c r="JN151" s="34"/>
      <c r="JO151" s="34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4"/>
      <c r="KA151" s="34"/>
      <c r="KB151" s="34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4"/>
      <c r="KN151" s="34"/>
      <c r="KO151" s="34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4"/>
      <c r="LA151" s="34"/>
      <c r="LB151" s="34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4"/>
      <c r="LN151" s="34"/>
      <c r="LO151" s="34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4"/>
      <c r="MA151" s="34"/>
      <c r="MB151" s="34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4"/>
      <c r="MN151" s="34"/>
      <c r="MO151" s="34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4"/>
      <c r="NA151" s="34"/>
      <c r="NB151" s="34"/>
      <c r="NC151" s="34"/>
      <c r="ND151" s="34"/>
      <c r="NE151" s="34"/>
      <c r="NF151" s="34"/>
      <c r="NG151" s="34"/>
      <c r="NH151" s="34"/>
      <c r="NI151" s="34"/>
      <c r="NJ151" s="34"/>
      <c r="NK151" s="34"/>
      <c r="NL151" s="34"/>
      <c r="NM151" s="34"/>
      <c r="NN151" s="34"/>
      <c r="NO151" s="34"/>
      <c r="NP151" s="34"/>
      <c r="NQ151" s="34"/>
      <c r="NR151" s="34"/>
      <c r="NS151" s="34"/>
      <c r="NT151" s="34"/>
      <c r="NU151" s="34"/>
      <c r="NV151" s="34"/>
      <c r="NW151" s="34"/>
      <c r="NX151" s="34"/>
      <c r="NY151" s="34"/>
      <c r="NZ151" s="34"/>
      <c r="OA151" s="34"/>
      <c r="OB151" s="34"/>
      <c r="OC151" s="34"/>
      <c r="OD151" s="34"/>
      <c r="OE151" s="34"/>
      <c r="OF151" s="34"/>
      <c r="OG151" s="34"/>
      <c r="OH151" s="34"/>
      <c r="OI151" s="34"/>
      <c r="OJ151" s="34"/>
      <c r="OK151" s="34"/>
      <c r="OL151" s="34"/>
      <c r="OM151" s="34"/>
      <c r="ON151" s="34"/>
      <c r="OO151" s="34"/>
      <c r="OP151" s="34"/>
      <c r="OQ151" s="34"/>
      <c r="OR151" s="34"/>
      <c r="OS151" s="34"/>
      <c r="OT151" s="34"/>
      <c r="OU151" s="34"/>
      <c r="OV151" s="34"/>
      <c r="OW151" s="34"/>
      <c r="OX151" s="34"/>
      <c r="OY151" s="34"/>
      <c r="OZ151" s="34"/>
      <c r="PA151" s="34"/>
      <c r="PB151" s="34"/>
      <c r="PC151" s="34"/>
      <c r="PD151" s="34"/>
      <c r="PE151" s="34"/>
      <c r="PF151" s="34"/>
      <c r="PG151" s="34"/>
      <c r="PH151" s="34"/>
      <c r="PI151" s="34"/>
      <c r="PJ151" s="34"/>
      <c r="PK151" s="34"/>
      <c r="PL151" s="34"/>
      <c r="PM151" s="34"/>
      <c r="PN151" s="34"/>
      <c r="PO151" s="34"/>
      <c r="PP151" s="34"/>
      <c r="PQ151" s="34"/>
      <c r="PR151" s="34"/>
      <c r="PS151" s="34"/>
      <c r="PT151" s="34"/>
      <c r="PU151" s="34"/>
      <c r="PV151" s="34"/>
      <c r="PW151" s="34"/>
      <c r="PX151" s="34"/>
      <c r="PY151" s="34"/>
      <c r="PZ151" s="34"/>
      <c r="QA151" s="34"/>
      <c r="QB151" s="34"/>
      <c r="QC151" s="34"/>
      <c r="QD151" s="34"/>
      <c r="QE151" s="34"/>
      <c r="QF151" s="34"/>
      <c r="QG151" s="34"/>
      <c r="QH151" s="34"/>
      <c r="QI151" s="34"/>
      <c r="QJ151" s="34"/>
      <c r="QK151" s="34"/>
      <c r="QL151" s="34"/>
      <c r="QM151" s="34"/>
      <c r="QN151" s="34"/>
      <c r="QO151" s="34"/>
      <c r="QP151" s="34"/>
      <c r="QQ151" s="34"/>
      <c r="QR151" s="34"/>
      <c r="QS151" s="34"/>
      <c r="QT151" s="34"/>
      <c r="QU151" s="34"/>
      <c r="QV151" s="34"/>
      <c r="QW151" s="34"/>
      <c r="QX151" s="34"/>
      <c r="QY151" s="34"/>
      <c r="QZ151" s="34"/>
      <c r="RA151" s="34"/>
      <c r="RB151" s="34"/>
      <c r="RC151" s="34"/>
      <c r="RD151" s="34"/>
      <c r="RE151" s="34"/>
      <c r="RF151" s="34"/>
      <c r="RG151" s="34"/>
      <c r="RH151" s="34"/>
      <c r="RI151" s="34"/>
      <c r="RJ151" s="34"/>
      <c r="RK151" s="34"/>
      <c r="RL151" s="34"/>
      <c r="RM151" s="34"/>
      <c r="RN151" s="34"/>
      <c r="RO151" s="34"/>
      <c r="RP151" s="34"/>
      <c r="RQ151" s="34"/>
      <c r="RR151" s="34"/>
      <c r="RS151" s="34"/>
      <c r="RT151" s="34"/>
      <c r="RU151" s="34"/>
      <c r="RV151" s="34"/>
      <c r="RW151" s="34"/>
      <c r="RX151" s="34"/>
      <c r="RY151" s="34"/>
      <c r="RZ151" s="34"/>
      <c r="SA151" s="34"/>
      <c r="SB151" s="34"/>
      <c r="SC151" s="34"/>
      <c r="SD151" s="34"/>
      <c r="SE151" s="34"/>
      <c r="SF151" s="34"/>
      <c r="SG151" s="34"/>
      <c r="SH151" s="34"/>
      <c r="SI151" s="34"/>
      <c r="SJ151" s="34"/>
      <c r="SK151" s="34"/>
      <c r="SL151" s="34"/>
      <c r="SM151" s="34"/>
      <c r="SN151" s="34"/>
      <c r="SO151" s="34"/>
      <c r="SP151" s="34"/>
      <c r="SQ151" s="34"/>
      <c r="SR151" s="34"/>
      <c r="SS151" s="34"/>
      <c r="ST151" s="34"/>
      <c r="SU151" s="34"/>
      <c r="SV151" s="34"/>
      <c r="SW151" s="34"/>
      <c r="SX151" s="34"/>
      <c r="SY151" s="34"/>
      <c r="SZ151" s="34"/>
      <c r="TA151" s="34"/>
      <c r="TB151" s="34"/>
      <c r="TC151" s="34"/>
      <c r="TD151" s="34"/>
      <c r="TE151" s="34"/>
      <c r="TF151" s="34"/>
      <c r="TG151" s="34"/>
      <c r="TH151" s="34"/>
      <c r="TI151" s="34"/>
      <c r="TJ151" s="34"/>
      <c r="TK151" s="34"/>
      <c r="TL151" s="34"/>
      <c r="TM151" s="34"/>
      <c r="TN151" s="34"/>
      <c r="TO151" s="34"/>
      <c r="TP151" s="34"/>
      <c r="TQ151" s="34"/>
      <c r="TR151" s="34"/>
      <c r="TS151" s="34"/>
      <c r="TT151" s="34"/>
      <c r="TU151" s="34"/>
      <c r="TV151" s="34"/>
      <c r="TW151" s="34"/>
      <c r="TX151" s="34"/>
      <c r="TY151" s="34"/>
      <c r="TZ151" s="34"/>
      <c r="UA151" s="34"/>
      <c r="UB151" s="34"/>
      <c r="UC151" s="34"/>
      <c r="UD151" s="34"/>
      <c r="UE151" s="34"/>
      <c r="UF151" s="34"/>
      <c r="UG151" s="34"/>
      <c r="UH151" s="34"/>
      <c r="UI151" s="34"/>
      <c r="UJ151" s="34"/>
      <c r="UK151" s="34"/>
      <c r="UL151" s="34"/>
      <c r="UM151" s="34"/>
      <c r="UN151" s="34"/>
      <c r="UO151" s="34"/>
      <c r="UP151" s="34"/>
      <c r="UQ151" s="34"/>
      <c r="UR151" s="34"/>
      <c r="US151" s="34"/>
      <c r="UT151" s="34"/>
      <c r="UU151" s="34"/>
      <c r="UV151" s="34"/>
      <c r="UW151" s="34"/>
      <c r="UX151" s="34"/>
      <c r="UY151" s="34"/>
      <c r="UZ151" s="34"/>
      <c r="VA151" s="34"/>
      <c r="VB151" s="34"/>
      <c r="VC151" s="34"/>
      <c r="VD151" s="34"/>
      <c r="VE151" s="34"/>
      <c r="VF151" s="34"/>
      <c r="VG151" s="34"/>
      <c r="VH151" s="34"/>
      <c r="VI151" s="34"/>
      <c r="VJ151" s="34"/>
      <c r="VK151" s="34"/>
      <c r="VL151" s="34"/>
      <c r="VM151" s="34"/>
      <c r="VN151" s="34"/>
      <c r="VO151" s="34"/>
      <c r="VP151" s="34"/>
      <c r="VQ151" s="34"/>
      <c r="VR151" s="34"/>
      <c r="VS151" s="34"/>
      <c r="VT151" s="34"/>
      <c r="VU151" s="34"/>
      <c r="VV151" s="34"/>
      <c r="VW151" s="34"/>
      <c r="VX151" s="34"/>
      <c r="VY151" s="34"/>
      <c r="VZ151" s="34"/>
      <c r="WA151" s="34"/>
      <c r="WB151" s="34"/>
      <c r="WC151" s="34"/>
      <c r="WD151" s="34"/>
      <c r="WE151" s="34"/>
      <c r="WF151" s="34"/>
      <c r="WG151" s="34"/>
      <c r="WH151" s="34"/>
      <c r="WI151" s="34"/>
      <c r="WJ151" s="34"/>
      <c r="WK151" s="34"/>
      <c r="WL151" s="34"/>
      <c r="WM151" s="34"/>
      <c r="WN151" s="34"/>
      <c r="WO151" s="34"/>
      <c r="WP151" s="34"/>
      <c r="WQ151" s="34"/>
      <c r="WR151" s="34"/>
      <c r="WS151" s="34"/>
      <c r="WT151" s="34"/>
      <c r="WU151" s="34"/>
      <c r="WV151" s="34"/>
      <c r="WW151" s="34"/>
      <c r="WX151" s="34"/>
      <c r="WY151" s="34"/>
      <c r="WZ151" s="34"/>
      <c r="XA151" s="34"/>
      <c r="XB151" s="34"/>
      <c r="XC151" s="34"/>
      <c r="XD151" s="34"/>
      <c r="XE151" s="34"/>
      <c r="XF151" s="34"/>
      <c r="XG151" s="34"/>
      <c r="XH151" s="34"/>
      <c r="XI151" s="34"/>
      <c r="XJ151" s="34"/>
      <c r="XK151" s="34"/>
      <c r="XL151" s="34"/>
      <c r="XM151" s="34"/>
      <c r="XN151" s="34"/>
      <c r="XO151" s="34"/>
      <c r="XP151" s="34"/>
      <c r="XQ151" s="34"/>
      <c r="XR151" s="34"/>
      <c r="XS151" s="34"/>
      <c r="XT151" s="34"/>
      <c r="XU151" s="34"/>
      <c r="XV151" s="34"/>
      <c r="XW151" s="34"/>
      <c r="XX151" s="34"/>
      <c r="XY151" s="34"/>
      <c r="XZ151" s="34"/>
      <c r="YA151" s="34"/>
      <c r="YB151" s="34"/>
      <c r="YC151" s="34"/>
      <c r="YD151" s="34"/>
      <c r="YE151" s="34"/>
      <c r="YF151" s="34"/>
      <c r="YG151" s="34"/>
      <c r="YH151" s="34"/>
      <c r="YI151" s="34"/>
      <c r="YJ151" s="34"/>
      <c r="YK151" s="34"/>
      <c r="YL151" s="34"/>
      <c r="YM151" s="34"/>
      <c r="YN151" s="34"/>
      <c r="YO151" s="34"/>
      <c r="YP151" s="34"/>
      <c r="YQ151" s="34"/>
      <c r="YR151" s="34"/>
      <c r="YS151" s="34"/>
      <c r="YT151" s="34"/>
      <c r="YU151" s="34"/>
      <c r="YV151" s="34"/>
      <c r="YW151" s="34"/>
      <c r="YX151" s="34"/>
      <c r="YY151" s="34"/>
      <c r="YZ151" s="34"/>
      <c r="ZA151" s="34"/>
      <c r="ZB151" s="34"/>
      <c r="ZC151" s="34"/>
      <c r="ZD151" s="34"/>
      <c r="ZE151" s="34"/>
      <c r="ZF151" s="34"/>
      <c r="ZG151" s="34"/>
      <c r="ZH151" s="34"/>
      <c r="ZI151" s="34"/>
      <c r="ZJ151" s="34"/>
      <c r="ZK151" s="34"/>
      <c r="ZL151" s="34"/>
      <c r="ZM151" s="34"/>
      <c r="ZN151" s="34"/>
      <c r="ZO151" s="34"/>
      <c r="ZP151" s="34"/>
      <c r="ZQ151" s="34"/>
      <c r="ZR151" s="34"/>
      <c r="ZS151" s="34"/>
      <c r="ZT151" s="34"/>
      <c r="ZU151" s="34"/>
      <c r="ZV151" s="34"/>
      <c r="ZW151" s="34"/>
      <c r="ZX151" s="34"/>
      <c r="ZY151" s="34"/>
      <c r="ZZ151" s="34"/>
      <c r="AAA151" s="34"/>
      <c r="AAB151" s="34"/>
      <c r="AAC151" s="34"/>
      <c r="AAD151" s="34"/>
      <c r="AAE151" s="34"/>
      <c r="AAF151" s="34"/>
      <c r="AAG151" s="34"/>
      <c r="AAH151" s="34"/>
      <c r="AAI151" s="34"/>
      <c r="AAJ151" s="34"/>
      <c r="AAK151" s="34"/>
      <c r="AAL151" s="34"/>
      <c r="AAM151" s="34"/>
      <c r="AAN151" s="34"/>
      <c r="AAO151" s="34"/>
      <c r="AAP151" s="34"/>
      <c r="AAQ151" s="34"/>
      <c r="AAR151" s="34"/>
      <c r="AAS151" s="34"/>
      <c r="AAT151" s="34"/>
      <c r="AAU151" s="34"/>
      <c r="AAV151" s="34"/>
      <c r="AAW151" s="34"/>
      <c r="AAX151" s="34"/>
      <c r="AAY151" s="34"/>
      <c r="AAZ151" s="34"/>
      <c r="ABA151" s="34"/>
      <c r="ABB151" s="34"/>
      <c r="ABC151" s="34"/>
      <c r="ABD151" s="34"/>
      <c r="ABE151" s="34"/>
      <c r="ABF151" s="34"/>
      <c r="ABG151" s="34"/>
      <c r="ABH151" s="34"/>
      <c r="ABI151" s="34"/>
      <c r="ABJ151" s="34"/>
      <c r="ABK151" s="34"/>
      <c r="ABL151" s="34"/>
      <c r="ABM151" s="34"/>
      <c r="ABN151" s="34"/>
      <c r="ABO151" s="34"/>
      <c r="ABP151" s="34"/>
      <c r="ABQ151" s="34"/>
      <c r="ABR151" s="34"/>
      <c r="ABS151" s="34"/>
      <c r="ABT151" s="34"/>
      <c r="ABU151" s="34"/>
      <c r="ABV151" s="34"/>
      <c r="ABW151" s="34"/>
      <c r="ABX151" s="34"/>
      <c r="ABY151" s="34"/>
      <c r="ABZ151" s="34"/>
      <c r="ACA151" s="34"/>
      <c r="ACB151" s="34"/>
      <c r="ACC151" s="34"/>
      <c r="ACD151" s="34"/>
      <c r="ACE151" s="34"/>
      <c r="ACF151" s="34"/>
      <c r="ACG151" s="34"/>
      <c r="ACH151" s="34"/>
      <c r="ACI151" s="34"/>
      <c r="ACJ151" s="34"/>
      <c r="ACK151" s="34"/>
      <c r="ACL151" s="34"/>
      <c r="ACM151" s="34"/>
      <c r="ACN151" s="34"/>
      <c r="ACO151" s="34"/>
      <c r="ACP151" s="34"/>
      <c r="ACQ151" s="34"/>
      <c r="ACR151" s="34"/>
      <c r="ACS151" s="34"/>
      <c r="ACT151" s="34"/>
      <c r="ACU151" s="34"/>
      <c r="ACV151" s="34"/>
      <c r="ACW151" s="34"/>
      <c r="ACX151" s="34"/>
      <c r="ACY151" s="34"/>
      <c r="ACZ151" s="34"/>
      <c r="ADA151" s="34"/>
      <c r="ADB151" s="34"/>
      <c r="ADC151" s="34"/>
      <c r="ADD151" s="34"/>
      <c r="ADE151" s="34"/>
      <c r="ADF151" s="34"/>
      <c r="ADG151" s="34"/>
      <c r="ADH151" s="34"/>
      <c r="ADI151" s="34"/>
      <c r="ADJ151" s="34"/>
      <c r="ADK151" s="34"/>
      <c r="ADL151" s="34"/>
      <c r="ADM151" s="34"/>
      <c r="ADN151" s="34"/>
      <c r="ADO151" s="34"/>
      <c r="ADP151" s="34"/>
      <c r="ADQ151" s="34"/>
      <c r="ADR151" s="34"/>
      <c r="ADS151" s="34"/>
      <c r="ADT151" s="34"/>
      <c r="ADU151" s="34"/>
      <c r="ADV151" s="34"/>
      <c r="ADW151" s="34"/>
      <c r="ADX151" s="34"/>
      <c r="ADY151" s="34"/>
      <c r="ADZ151" s="34"/>
      <c r="AEA151" s="34"/>
      <c r="AEB151" s="34"/>
      <c r="AEC151" s="34"/>
      <c r="AED151" s="34"/>
      <c r="AEE151" s="34"/>
      <c r="AEF151" s="34"/>
      <c r="AEG151" s="34"/>
      <c r="AEH151" s="34"/>
      <c r="AEI151" s="34"/>
      <c r="AEJ151" s="34"/>
      <c r="AEK151" s="34"/>
      <c r="AEL151" s="34"/>
      <c r="AEM151" s="34"/>
      <c r="AEN151" s="34"/>
      <c r="AEO151" s="34"/>
      <c r="AEP151" s="34"/>
      <c r="AEQ151" s="34"/>
      <c r="AER151" s="34"/>
      <c r="AES151" s="34"/>
      <c r="AET151" s="34"/>
      <c r="AEU151" s="34"/>
      <c r="AEV151" s="34"/>
      <c r="AEW151" s="34"/>
      <c r="AEX151" s="34"/>
      <c r="AEY151" s="34"/>
      <c r="AEZ151" s="34"/>
      <c r="AFA151" s="34"/>
      <c r="AFB151" s="34"/>
      <c r="AFC151" s="34"/>
      <c r="AFD151" s="34"/>
      <c r="AFE151" s="34"/>
      <c r="AFF151" s="34"/>
      <c r="AFG151" s="34"/>
      <c r="AFH151" s="34"/>
      <c r="AFI151" s="34"/>
      <c r="AFJ151" s="34"/>
      <c r="AFK151" s="34"/>
      <c r="AFL151" s="34"/>
      <c r="AFM151" s="34"/>
      <c r="AFN151" s="34"/>
      <c r="AFO151" s="34"/>
      <c r="AFP151" s="34"/>
      <c r="AFQ151" s="34"/>
      <c r="AFR151" s="34"/>
      <c r="AFS151" s="34"/>
      <c r="AFT151" s="34"/>
      <c r="AFU151" s="34"/>
      <c r="AFV151" s="34"/>
      <c r="AFW151" s="34"/>
      <c r="AFX151" s="34"/>
      <c r="AFY151" s="34"/>
      <c r="AFZ151" s="34"/>
      <c r="AGA151" s="34"/>
      <c r="AGB151" s="34"/>
      <c r="AGC151" s="34"/>
      <c r="AGD151" s="34"/>
      <c r="AGE151" s="34"/>
      <c r="AGF151" s="34"/>
      <c r="AGG151" s="34"/>
      <c r="AGH151" s="34"/>
      <c r="AGI151" s="34"/>
      <c r="AGJ151" s="34"/>
      <c r="AGK151" s="34"/>
      <c r="AGL151" s="34"/>
      <c r="AGM151" s="34"/>
      <c r="AGN151" s="34"/>
      <c r="AGO151" s="34"/>
      <c r="AGP151" s="34"/>
      <c r="AGQ151" s="34"/>
      <c r="AGR151" s="34"/>
      <c r="AGS151" s="34"/>
      <c r="AGT151" s="34"/>
      <c r="AGU151" s="34"/>
      <c r="AGV151" s="34"/>
      <c r="AGW151" s="34"/>
      <c r="AGX151" s="34"/>
      <c r="AGY151" s="34"/>
      <c r="AGZ151" s="34"/>
      <c r="AHA151" s="34"/>
      <c r="AHB151" s="34"/>
      <c r="AHC151" s="34"/>
      <c r="AHD151" s="34"/>
      <c r="AHE151" s="34"/>
      <c r="AHF151" s="34"/>
      <c r="AHG151" s="34"/>
      <c r="AHH151" s="34"/>
      <c r="AHI151" s="34"/>
      <c r="AHJ151" s="34"/>
      <c r="AHK151" s="34"/>
      <c r="AHL151" s="34"/>
      <c r="AHM151" s="34"/>
      <c r="AHN151" s="34"/>
      <c r="AHO151" s="34"/>
      <c r="AHP151" s="34"/>
      <c r="AHQ151" s="34"/>
      <c r="AHR151" s="34"/>
      <c r="AHS151" s="34"/>
      <c r="AHT151" s="34"/>
      <c r="AHU151" s="34"/>
      <c r="AHV151" s="34"/>
      <c r="AHW151" s="34"/>
      <c r="AHX151" s="34"/>
      <c r="AHY151" s="34"/>
      <c r="AHZ151" s="34"/>
      <c r="AIA151" s="34"/>
      <c r="AIB151" s="34"/>
      <c r="AIC151" s="34"/>
      <c r="AID151" s="34"/>
      <c r="AIE151" s="34"/>
      <c r="AIF151" s="34"/>
      <c r="AIG151" s="34"/>
      <c r="AIH151" s="34"/>
      <c r="AII151" s="34"/>
      <c r="AIJ151" s="34"/>
      <c r="AIK151" s="34"/>
      <c r="AIL151" s="34"/>
      <c r="AIM151" s="34"/>
      <c r="AIN151" s="34"/>
      <c r="AIO151" s="34"/>
      <c r="AIP151" s="34"/>
      <c r="AIQ151" s="34"/>
      <c r="AIR151" s="34"/>
      <c r="AIS151" s="34"/>
      <c r="AIT151" s="34"/>
      <c r="AIU151" s="34"/>
      <c r="AIV151" s="34"/>
      <c r="AIW151" s="34"/>
      <c r="AIX151" s="34"/>
      <c r="AIY151" s="34"/>
      <c r="AIZ151" s="34"/>
      <c r="AJA151" s="34"/>
      <c r="AJB151" s="34"/>
      <c r="AJC151" s="34"/>
      <c r="AJD151" s="34"/>
      <c r="AJE151" s="34"/>
      <c r="AJF151" s="34"/>
      <c r="AJG151" s="34"/>
      <c r="AJH151" s="34"/>
      <c r="AJI151" s="34"/>
      <c r="AJJ151" s="34"/>
      <c r="AJK151" s="34"/>
      <c r="AJL151" s="34"/>
      <c r="AJM151" s="34"/>
      <c r="AJN151" s="34"/>
      <c r="AJO151" s="34"/>
      <c r="AJP151" s="34"/>
      <c r="AJQ151" s="34"/>
      <c r="AJR151" s="34"/>
      <c r="AJS151" s="34"/>
      <c r="AJT151" s="34"/>
      <c r="AJU151" s="34"/>
      <c r="AJV151" s="34"/>
      <c r="AJW151" s="34"/>
      <c r="AJX151" s="34"/>
      <c r="AJY151" s="34"/>
      <c r="AJZ151" s="34"/>
      <c r="AKA151" s="34"/>
      <c r="AKB151" s="34"/>
      <c r="AKC151" s="34"/>
      <c r="AKD151" s="34"/>
      <c r="AKE151" s="34"/>
      <c r="AKF151" s="34"/>
      <c r="AKG151" s="34"/>
      <c r="AKH151" s="34"/>
      <c r="AKI151" s="34"/>
      <c r="AKJ151" s="34"/>
      <c r="AKK151" s="34"/>
      <c r="AKL151" s="34"/>
      <c r="AKM151" s="34"/>
      <c r="AKN151" s="34"/>
      <c r="AKO151" s="34"/>
      <c r="AKP151" s="34"/>
      <c r="AKQ151" s="34"/>
      <c r="AKR151" s="34"/>
      <c r="AKS151" s="34"/>
      <c r="AKT151" s="34"/>
      <c r="AKU151" s="34"/>
      <c r="AKV151" s="34"/>
      <c r="AKW151" s="34"/>
      <c r="AKX151" s="34"/>
      <c r="AKY151" s="34"/>
      <c r="AKZ151" s="34"/>
      <c r="ALA151" s="34"/>
      <c r="ALB151" s="34"/>
      <c r="ALC151" s="34"/>
      <c r="ALD151" s="34"/>
      <c r="ALE151" s="34"/>
      <c r="ALF151" s="34"/>
      <c r="ALG151" s="34"/>
      <c r="ALH151" s="34"/>
      <c r="ALI151" s="34"/>
      <c r="ALJ151" s="34"/>
      <c r="ALK151" s="34"/>
      <c r="ALL151" s="34"/>
      <c r="ALM151" s="34"/>
      <c r="ALN151" s="34"/>
      <c r="ALO151" s="34"/>
      <c r="ALP151" s="34"/>
      <c r="ALQ151" s="34"/>
      <c r="ALR151" s="34"/>
      <c r="ALS151" s="34"/>
      <c r="ALT151" s="34"/>
      <c r="ALU151" s="34"/>
      <c r="ALV151" s="34"/>
      <c r="ALW151" s="34"/>
      <c r="ALX151" s="34"/>
      <c r="ALY151" s="34"/>
      <c r="ALZ151" s="34"/>
      <c r="AMA151" s="34"/>
      <c r="AMB151" s="34"/>
      <c r="AMC151" s="34"/>
      <c r="AMD151" s="34"/>
      <c r="AME151" s="34"/>
      <c r="AMF151" s="34"/>
      <c r="AMG151" s="34"/>
      <c r="AMH151" s="34"/>
      <c r="AMI151" s="34"/>
      <c r="AMJ151" s="34"/>
      <c r="AMK151" s="34"/>
    </row>
    <row r="152" spans="1:1025" customFormat="1" hidden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4"/>
      <c r="JA152" s="34"/>
      <c r="JB152" s="34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4"/>
      <c r="JN152" s="34"/>
      <c r="JO152" s="34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4"/>
      <c r="KA152" s="34"/>
      <c r="KB152" s="34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4"/>
      <c r="KN152" s="34"/>
      <c r="KO152" s="34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4"/>
      <c r="LA152" s="34"/>
      <c r="LB152" s="34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4"/>
      <c r="LN152" s="34"/>
      <c r="LO152" s="34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4"/>
      <c r="MA152" s="34"/>
      <c r="MB152" s="34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4"/>
      <c r="MN152" s="34"/>
      <c r="MO152" s="34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4"/>
      <c r="NA152" s="34"/>
      <c r="NB152" s="34"/>
      <c r="NC152" s="34"/>
      <c r="ND152" s="34"/>
      <c r="NE152" s="34"/>
      <c r="NF152" s="34"/>
      <c r="NG152" s="34"/>
      <c r="NH152" s="34"/>
      <c r="NI152" s="34"/>
      <c r="NJ152" s="34"/>
      <c r="NK152" s="34"/>
      <c r="NL152" s="34"/>
      <c r="NM152" s="34"/>
      <c r="NN152" s="34"/>
      <c r="NO152" s="34"/>
      <c r="NP152" s="34"/>
      <c r="NQ152" s="34"/>
      <c r="NR152" s="34"/>
      <c r="NS152" s="34"/>
      <c r="NT152" s="34"/>
      <c r="NU152" s="34"/>
      <c r="NV152" s="34"/>
      <c r="NW152" s="34"/>
      <c r="NX152" s="34"/>
      <c r="NY152" s="34"/>
      <c r="NZ152" s="34"/>
      <c r="OA152" s="34"/>
      <c r="OB152" s="34"/>
      <c r="OC152" s="34"/>
      <c r="OD152" s="34"/>
      <c r="OE152" s="34"/>
      <c r="OF152" s="34"/>
      <c r="OG152" s="34"/>
      <c r="OH152" s="34"/>
      <c r="OI152" s="34"/>
      <c r="OJ152" s="34"/>
      <c r="OK152" s="34"/>
      <c r="OL152" s="34"/>
      <c r="OM152" s="34"/>
      <c r="ON152" s="34"/>
      <c r="OO152" s="34"/>
      <c r="OP152" s="34"/>
      <c r="OQ152" s="34"/>
      <c r="OR152" s="34"/>
      <c r="OS152" s="34"/>
      <c r="OT152" s="34"/>
      <c r="OU152" s="34"/>
      <c r="OV152" s="34"/>
      <c r="OW152" s="34"/>
      <c r="OX152" s="34"/>
      <c r="OY152" s="34"/>
      <c r="OZ152" s="34"/>
      <c r="PA152" s="34"/>
      <c r="PB152" s="34"/>
      <c r="PC152" s="34"/>
      <c r="PD152" s="34"/>
      <c r="PE152" s="34"/>
      <c r="PF152" s="34"/>
      <c r="PG152" s="34"/>
      <c r="PH152" s="34"/>
      <c r="PI152" s="34"/>
      <c r="PJ152" s="34"/>
      <c r="PK152" s="34"/>
      <c r="PL152" s="34"/>
      <c r="PM152" s="34"/>
      <c r="PN152" s="34"/>
      <c r="PO152" s="34"/>
      <c r="PP152" s="34"/>
      <c r="PQ152" s="34"/>
      <c r="PR152" s="34"/>
      <c r="PS152" s="34"/>
      <c r="PT152" s="34"/>
      <c r="PU152" s="34"/>
      <c r="PV152" s="34"/>
      <c r="PW152" s="34"/>
      <c r="PX152" s="34"/>
      <c r="PY152" s="34"/>
      <c r="PZ152" s="34"/>
      <c r="QA152" s="34"/>
      <c r="QB152" s="34"/>
      <c r="QC152" s="34"/>
      <c r="QD152" s="34"/>
      <c r="QE152" s="34"/>
      <c r="QF152" s="34"/>
      <c r="QG152" s="34"/>
      <c r="QH152" s="34"/>
      <c r="QI152" s="34"/>
      <c r="QJ152" s="34"/>
      <c r="QK152" s="34"/>
      <c r="QL152" s="34"/>
      <c r="QM152" s="34"/>
      <c r="QN152" s="34"/>
      <c r="QO152" s="34"/>
      <c r="QP152" s="34"/>
      <c r="QQ152" s="34"/>
      <c r="QR152" s="34"/>
      <c r="QS152" s="34"/>
      <c r="QT152" s="34"/>
      <c r="QU152" s="34"/>
      <c r="QV152" s="34"/>
      <c r="QW152" s="34"/>
      <c r="QX152" s="34"/>
      <c r="QY152" s="34"/>
      <c r="QZ152" s="34"/>
      <c r="RA152" s="34"/>
      <c r="RB152" s="34"/>
      <c r="RC152" s="34"/>
      <c r="RD152" s="34"/>
      <c r="RE152" s="34"/>
      <c r="RF152" s="34"/>
      <c r="RG152" s="34"/>
      <c r="RH152" s="34"/>
      <c r="RI152" s="34"/>
      <c r="RJ152" s="34"/>
      <c r="RK152" s="34"/>
      <c r="RL152" s="34"/>
      <c r="RM152" s="34"/>
      <c r="RN152" s="34"/>
      <c r="RO152" s="34"/>
      <c r="RP152" s="34"/>
      <c r="RQ152" s="34"/>
      <c r="RR152" s="34"/>
      <c r="RS152" s="34"/>
      <c r="RT152" s="34"/>
      <c r="RU152" s="34"/>
      <c r="RV152" s="34"/>
      <c r="RW152" s="34"/>
      <c r="RX152" s="34"/>
      <c r="RY152" s="34"/>
      <c r="RZ152" s="34"/>
      <c r="SA152" s="34"/>
      <c r="SB152" s="34"/>
      <c r="SC152" s="34"/>
      <c r="SD152" s="34"/>
      <c r="SE152" s="34"/>
      <c r="SF152" s="34"/>
      <c r="SG152" s="34"/>
      <c r="SH152" s="34"/>
      <c r="SI152" s="34"/>
      <c r="SJ152" s="34"/>
      <c r="SK152" s="34"/>
      <c r="SL152" s="34"/>
      <c r="SM152" s="34"/>
      <c r="SN152" s="34"/>
      <c r="SO152" s="34"/>
      <c r="SP152" s="34"/>
      <c r="SQ152" s="34"/>
      <c r="SR152" s="34"/>
      <c r="SS152" s="34"/>
      <c r="ST152" s="34"/>
      <c r="SU152" s="34"/>
      <c r="SV152" s="34"/>
      <c r="SW152" s="34"/>
      <c r="SX152" s="34"/>
      <c r="SY152" s="34"/>
      <c r="SZ152" s="34"/>
      <c r="TA152" s="34"/>
      <c r="TB152" s="34"/>
      <c r="TC152" s="34"/>
      <c r="TD152" s="34"/>
      <c r="TE152" s="34"/>
      <c r="TF152" s="34"/>
      <c r="TG152" s="34"/>
      <c r="TH152" s="34"/>
      <c r="TI152" s="34"/>
      <c r="TJ152" s="34"/>
      <c r="TK152" s="34"/>
      <c r="TL152" s="34"/>
      <c r="TM152" s="34"/>
      <c r="TN152" s="34"/>
      <c r="TO152" s="34"/>
      <c r="TP152" s="34"/>
      <c r="TQ152" s="34"/>
      <c r="TR152" s="34"/>
      <c r="TS152" s="34"/>
      <c r="TT152" s="34"/>
      <c r="TU152" s="34"/>
      <c r="TV152" s="34"/>
      <c r="TW152" s="34"/>
      <c r="TX152" s="34"/>
      <c r="TY152" s="34"/>
      <c r="TZ152" s="34"/>
      <c r="UA152" s="34"/>
      <c r="UB152" s="34"/>
      <c r="UC152" s="34"/>
      <c r="UD152" s="34"/>
      <c r="UE152" s="34"/>
      <c r="UF152" s="34"/>
      <c r="UG152" s="34"/>
      <c r="UH152" s="34"/>
      <c r="UI152" s="34"/>
      <c r="UJ152" s="34"/>
      <c r="UK152" s="34"/>
      <c r="UL152" s="34"/>
      <c r="UM152" s="34"/>
      <c r="UN152" s="34"/>
      <c r="UO152" s="34"/>
      <c r="UP152" s="34"/>
      <c r="UQ152" s="34"/>
      <c r="UR152" s="34"/>
      <c r="US152" s="34"/>
      <c r="UT152" s="34"/>
      <c r="UU152" s="34"/>
      <c r="UV152" s="34"/>
      <c r="UW152" s="34"/>
      <c r="UX152" s="34"/>
      <c r="UY152" s="34"/>
      <c r="UZ152" s="34"/>
      <c r="VA152" s="34"/>
      <c r="VB152" s="34"/>
      <c r="VC152" s="34"/>
      <c r="VD152" s="34"/>
      <c r="VE152" s="34"/>
      <c r="VF152" s="34"/>
      <c r="VG152" s="34"/>
      <c r="VH152" s="34"/>
      <c r="VI152" s="34"/>
      <c r="VJ152" s="34"/>
      <c r="VK152" s="34"/>
      <c r="VL152" s="34"/>
      <c r="VM152" s="34"/>
      <c r="VN152" s="34"/>
      <c r="VO152" s="34"/>
      <c r="VP152" s="34"/>
      <c r="VQ152" s="34"/>
      <c r="VR152" s="34"/>
      <c r="VS152" s="34"/>
      <c r="VT152" s="34"/>
      <c r="VU152" s="34"/>
      <c r="VV152" s="34"/>
      <c r="VW152" s="34"/>
      <c r="VX152" s="34"/>
      <c r="VY152" s="34"/>
      <c r="VZ152" s="34"/>
      <c r="WA152" s="34"/>
      <c r="WB152" s="34"/>
      <c r="WC152" s="34"/>
      <c r="WD152" s="34"/>
      <c r="WE152" s="34"/>
      <c r="WF152" s="34"/>
      <c r="WG152" s="34"/>
      <c r="WH152" s="34"/>
      <c r="WI152" s="34"/>
      <c r="WJ152" s="34"/>
      <c r="WK152" s="34"/>
      <c r="WL152" s="34"/>
      <c r="WM152" s="34"/>
      <c r="WN152" s="34"/>
      <c r="WO152" s="34"/>
      <c r="WP152" s="34"/>
      <c r="WQ152" s="34"/>
      <c r="WR152" s="34"/>
      <c r="WS152" s="34"/>
      <c r="WT152" s="34"/>
      <c r="WU152" s="34"/>
      <c r="WV152" s="34"/>
      <c r="WW152" s="34"/>
      <c r="WX152" s="34"/>
      <c r="WY152" s="34"/>
      <c r="WZ152" s="34"/>
      <c r="XA152" s="34"/>
      <c r="XB152" s="34"/>
      <c r="XC152" s="34"/>
      <c r="XD152" s="34"/>
      <c r="XE152" s="34"/>
      <c r="XF152" s="34"/>
      <c r="XG152" s="34"/>
      <c r="XH152" s="34"/>
      <c r="XI152" s="34"/>
      <c r="XJ152" s="34"/>
      <c r="XK152" s="34"/>
      <c r="XL152" s="34"/>
      <c r="XM152" s="34"/>
      <c r="XN152" s="34"/>
      <c r="XO152" s="34"/>
      <c r="XP152" s="34"/>
      <c r="XQ152" s="34"/>
      <c r="XR152" s="34"/>
      <c r="XS152" s="34"/>
      <c r="XT152" s="34"/>
      <c r="XU152" s="34"/>
      <c r="XV152" s="34"/>
      <c r="XW152" s="34"/>
      <c r="XX152" s="34"/>
      <c r="XY152" s="34"/>
      <c r="XZ152" s="34"/>
      <c r="YA152" s="34"/>
      <c r="YB152" s="34"/>
      <c r="YC152" s="34"/>
      <c r="YD152" s="34"/>
      <c r="YE152" s="34"/>
      <c r="YF152" s="34"/>
      <c r="YG152" s="34"/>
      <c r="YH152" s="34"/>
      <c r="YI152" s="34"/>
      <c r="YJ152" s="34"/>
      <c r="YK152" s="34"/>
      <c r="YL152" s="34"/>
      <c r="YM152" s="34"/>
      <c r="YN152" s="34"/>
      <c r="YO152" s="34"/>
      <c r="YP152" s="34"/>
      <c r="YQ152" s="34"/>
      <c r="YR152" s="34"/>
      <c r="YS152" s="34"/>
      <c r="YT152" s="34"/>
      <c r="YU152" s="34"/>
      <c r="YV152" s="34"/>
      <c r="YW152" s="34"/>
      <c r="YX152" s="34"/>
      <c r="YY152" s="34"/>
      <c r="YZ152" s="34"/>
      <c r="ZA152" s="34"/>
      <c r="ZB152" s="34"/>
      <c r="ZC152" s="34"/>
      <c r="ZD152" s="34"/>
      <c r="ZE152" s="34"/>
      <c r="ZF152" s="34"/>
      <c r="ZG152" s="34"/>
      <c r="ZH152" s="34"/>
      <c r="ZI152" s="34"/>
      <c r="ZJ152" s="34"/>
      <c r="ZK152" s="34"/>
      <c r="ZL152" s="34"/>
      <c r="ZM152" s="34"/>
      <c r="ZN152" s="34"/>
      <c r="ZO152" s="34"/>
      <c r="ZP152" s="34"/>
      <c r="ZQ152" s="34"/>
      <c r="ZR152" s="34"/>
      <c r="ZS152" s="34"/>
      <c r="ZT152" s="34"/>
      <c r="ZU152" s="34"/>
      <c r="ZV152" s="34"/>
      <c r="ZW152" s="34"/>
      <c r="ZX152" s="34"/>
      <c r="ZY152" s="34"/>
      <c r="ZZ152" s="34"/>
      <c r="AAA152" s="34"/>
      <c r="AAB152" s="34"/>
      <c r="AAC152" s="34"/>
      <c r="AAD152" s="34"/>
      <c r="AAE152" s="34"/>
      <c r="AAF152" s="34"/>
      <c r="AAG152" s="34"/>
      <c r="AAH152" s="34"/>
      <c r="AAI152" s="34"/>
      <c r="AAJ152" s="34"/>
      <c r="AAK152" s="34"/>
      <c r="AAL152" s="34"/>
      <c r="AAM152" s="34"/>
      <c r="AAN152" s="34"/>
      <c r="AAO152" s="34"/>
      <c r="AAP152" s="34"/>
      <c r="AAQ152" s="34"/>
      <c r="AAR152" s="34"/>
      <c r="AAS152" s="34"/>
      <c r="AAT152" s="34"/>
      <c r="AAU152" s="34"/>
      <c r="AAV152" s="34"/>
      <c r="AAW152" s="34"/>
      <c r="AAX152" s="34"/>
      <c r="AAY152" s="34"/>
      <c r="AAZ152" s="34"/>
      <c r="ABA152" s="34"/>
      <c r="ABB152" s="34"/>
      <c r="ABC152" s="34"/>
      <c r="ABD152" s="34"/>
      <c r="ABE152" s="34"/>
      <c r="ABF152" s="34"/>
      <c r="ABG152" s="34"/>
      <c r="ABH152" s="34"/>
      <c r="ABI152" s="34"/>
      <c r="ABJ152" s="34"/>
      <c r="ABK152" s="34"/>
      <c r="ABL152" s="34"/>
      <c r="ABM152" s="34"/>
      <c r="ABN152" s="34"/>
      <c r="ABO152" s="34"/>
      <c r="ABP152" s="34"/>
      <c r="ABQ152" s="34"/>
      <c r="ABR152" s="34"/>
      <c r="ABS152" s="34"/>
      <c r="ABT152" s="34"/>
      <c r="ABU152" s="34"/>
      <c r="ABV152" s="34"/>
      <c r="ABW152" s="34"/>
      <c r="ABX152" s="34"/>
      <c r="ABY152" s="34"/>
      <c r="ABZ152" s="34"/>
      <c r="ACA152" s="34"/>
      <c r="ACB152" s="34"/>
      <c r="ACC152" s="34"/>
      <c r="ACD152" s="34"/>
      <c r="ACE152" s="34"/>
      <c r="ACF152" s="34"/>
      <c r="ACG152" s="34"/>
      <c r="ACH152" s="34"/>
      <c r="ACI152" s="34"/>
      <c r="ACJ152" s="34"/>
      <c r="ACK152" s="34"/>
      <c r="ACL152" s="34"/>
      <c r="ACM152" s="34"/>
      <c r="ACN152" s="34"/>
      <c r="ACO152" s="34"/>
      <c r="ACP152" s="34"/>
      <c r="ACQ152" s="34"/>
      <c r="ACR152" s="34"/>
      <c r="ACS152" s="34"/>
      <c r="ACT152" s="34"/>
      <c r="ACU152" s="34"/>
      <c r="ACV152" s="34"/>
      <c r="ACW152" s="34"/>
      <c r="ACX152" s="34"/>
      <c r="ACY152" s="34"/>
      <c r="ACZ152" s="34"/>
      <c r="ADA152" s="34"/>
      <c r="ADB152" s="34"/>
      <c r="ADC152" s="34"/>
      <c r="ADD152" s="34"/>
      <c r="ADE152" s="34"/>
      <c r="ADF152" s="34"/>
      <c r="ADG152" s="34"/>
      <c r="ADH152" s="34"/>
      <c r="ADI152" s="34"/>
      <c r="ADJ152" s="34"/>
      <c r="ADK152" s="34"/>
      <c r="ADL152" s="34"/>
      <c r="ADM152" s="34"/>
      <c r="ADN152" s="34"/>
      <c r="ADO152" s="34"/>
      <c r="ADP152" s="34"/>
      <c r="ADQ152" s="34"/>
      <c r="ADR152" s="34"/>
      <c r="ADS152" s="34"/>
      <c r="ADT152" s="34"/>
      <c r="ADU152" s="34"/>
      <c r="ADV152" s="34"/>
      <c r="ADW152" s="34"/>
      <c r="ADX152" s="34"/>
      <c r="ADY152" s="34"/>
      <c r="ADZ152" s="34"/>
      <c r="AEA152" s="34"/>
      <c r="AEB152" s="34"/>
      <c r="AEC152" s="34"/>
      <c r="AED152" s="34"/>
      <c r="AEE152" s="34"/>
      <c r="AEF152" s="34"/>
      <c r="AEG152" s="34"/>
      <c r="AEH152" s="34"/>
      <c r="AEI152" s="34"/>
      <c r="AEJ152" s="34"/>
      <c r="AEK152" s="34"/>
      <c r="AEL152" s="34"/>
      <c r="AEM152" s="34"/>
      <c r="AEN152" s="34"/>
      <c r="AEO152" s="34"/>
      <c r="AEP152" s="34"/>
      <c r="AEQ152" s="34"/>
      <c r="AER152" s="34"/>
      <c r="AES152" s="34"/>
      <c r="AET152" s="34"/>
      <c r="AEU152" s="34"/>
      <c r="AEV152" s="34"/>
      <c r="AEW152" s="34"/>
      <c r="AEX152" s="34"/>
      <c r="AEY152" s="34"/>
      <c r="AEZ152" s="34"/>
      <c r="AFA152" s="34"/>
      <c r="AFB152" s="34"/>
      <c r="AFC152" s="34"/>
      <c r="AFD152" s="34"/>
      <c r="AFE152" s="34"/>
      <c r="AFF152" s="34"/>
      <c r="AFG152" s="34"/>
      <c r="AFH152" s="34"/>
      <c r="AFI152" s="34"/>
      <c r="AFJ152" s="34"/>
      <c r="AFK152" s="34"/>
      <c r="AFL152" s="34"/>
      <c r="AFM152" s="34"/>
      <c r="AFN152" s="34"/>
      <c r="AFO152" s="34"/>
      <c r="AFP152" s="34"/>
      <c r="AFQ152" s="34"/>
      <c r="AFR152" s="34"/>
      <c r="AFS152" s="34"/>
      <c r="AFT152" s="34"/>
      <c r="AFU152" s="34"/>
      <c r="AFV152" s="34"/>
      <c r="AFW152" s="34"/>
      <c r="AFX152" s="34"/>
      <c r="AFY152" s="34"/>
      <c r="AFZ152" s="34"/>
      <c r="AGA152" s="34"/>
      <c r="AGB152" s="34"/>
      <c r="AGC152" s="34"/>
      <c r="AGD152" s="34"/>
      <c r="AGE152" s="34"/>
      <c r="AGF152" s="34"/>
      <c r="AGG152" s="34"/>
      <c r="AGH152" s="34"/>
      <c r="AGI152" s="34"/>
      <c r="AGJ152" s="34"/>
      <c r="AGK152" s="34"/>
      <c r="AGL152" s="34"/>
      <c r="AGM152" s="34"/>
      <c r="AGN152" s="34"/>
      <c r="AGO152" s="34"/>
      <c r="AGP152" s="34"/>
      <c r="AGQ152" s="34"/>
      <c r="AGR152" s="34"/>
      <c r="AGS152" s="34"/>
      <c r="AGT152" s="34"/>
      <c r="AGU152" s="34"/>
      <c r="AGV152" s="34"/>
      <c r="AGW152" s="34"/>
      <c r="AGX152" s="34"/>
      <c r="AGY152" s="34"/>
      <c r="AGZ152" s="34"/>
      <c r="AHA152" s="34"/>
      <c r="AHB152" s="34"/>
      <c r="AHC152" s="34"/>
      <c r="AHD152" s="34"/>
      <c r="AHE152" s="34"/>
      <c r="AHF152" s="34"/>
      <c r="AHG152" s="34"/>
      <c r="AHH152" s="34"/>
      <c r="AHI152" s="34"/>
      <c r="AHJ152" s="34"/>
      <c r="AHK152" s="34"/>
      <c r="AHL152" s="34"/>
      <c r="AHM152" s="34"/>
      <c r="AHN152" s="34"/>
      <c r="AHO152" s="34"/>
      <c r="AHP152" s="34"/>
      <c r="AHQ152" s="34"/>
      <c r="AHR152" s="34"/>
      <c r="AHS152" s="34"/>
      <c r="AHT152" s="34"/>
      <c r="AHU152" s="34"/>
      <c r="AHV152" s="34"/>
      <c r="AHW152" s="34"/>
      <c r="AHX152" s="34"/>
      <c r="AHY152" s="34"/>
      <c r="AHZ152" s="34"/>
      <c r="AIA152" s="34"/>
      <c r="AIB152" s="34"/>
      <c r="AIC152" s="34"/>
      <c r="AID152" s="34"/>
      <c r="AIE152" s="34"/>
      <c r="AIF152" s="34"/>
      <c r="AIG152" s="34"/>
      <c r="AIH152" s="34"/>
      <c r="AII152" s="34"/>
      <c r="AIJ152" s="34"/>
      <c r="AIK152" s="34"/>
      <c r="AIL152" s="34"/>
      <c r="AIM152" s="34"/>
      <c r="AIN152" s="34"/>
      <c r="AIO152" s="34"/>
      <c r="AIP152" s="34"/>
      <c r="AIQ152" s="34"/>
      <c r="AIR152" s="34"/>
      <c r="AIS152" s="34"/>
      <c r="AIT152" s="34"/>
      <c r="AIU152" s="34"/>
      <c r="AIV152" s="34"/>
      <c r="AIW152" s="34"/>
      <c r="AIX152" s="34"/>
      <c r="AIY152" s="34"/>
      <c r="AIZ152" s="34"/>
      <c r="AJA152" s="34"/>
      <c r="AJB152" s="34"/>
      <c r="AJC152" s="34"/>
      <c r="AJD152" s="34"/>
      <c r="AJE152" s="34"/>
      <c r="AJF152" s="34"/>
      <c r="AJG152" s="34"/>
      <c r="AJH152" s="34"/>
      <c r="AJI152" s="34"/>
      <c r="AJJ152" s="34"/>
      <c r="AJK152" s="34"/>
      <c r="AJL152" s="34"/>
      <c r="AJM152" s="34"/>
      <c r="AJN152" s="34"/>
      <c r="AJO152" s="34"/>
      <c r="AJP152" s="34"/>
      <c r="AJQ152" s="34"/>
      <c r="AJR152" s="34"/>
      <c r="AJS152" s="34"/>
      <c r="AJT152" s="34"/>
      <c r="AJU152" s="34"/>
      <c r="AJV152" s="34"/>
      <c r="AJW152" s="34"/>
      <c r="AJX152" s="34"/>
      <c r="AJY152" s="34"/>
      <c r="AJZ152" s="34"/>
      <c r="AKA152" s="34"/>
      <c r="AKB152" s="34"/>
      <c r="AKC152" s="34"/>
      <c r="AKD152" s="34"/>
      <c r="AKE152" s="34"/>
      <c r="AKF152" s="34"/>
      <c r="AKG152" s="34"/>
      <c r="AKH152" s="34"/>
      <c r="AKI152" s="34"/>
      <c r="AKJ152" s="34"/>
      <c r="AKK152" s="34"/>
      <c r="AKL152" s="34"/>
      <c r="AKM152" s="34"/>
      <c r="AKN152" s="34"/>
      <c r="AKO152" s="34"/>
      <c r="AKP152" s="34"/>
      <c r="AKQ152" s="34"/>
      <c r="AKR152" s="34"/>
      <c r="AKS152" s="34"/>
      <c r="AKT152" s="34"/>
      <c r="AKU152" s="34"/>
      <c r="AKV152" s="34"/>
      <c r="AKW152" s="34"/>
      <c r="AKX152" s="34"/>
      <c r="AKY152" s="34"/>
      <c r="AKZ152" s="34"/>
      <c r="ALA152" s="34"/>
      <c r="ALB152" s="34"/>
      <c r="ALC152" s="34"/>
      <c r="ALD152" s="34"/>
      <c r="ALE152" s="34"/>
      <c r="ALF152" s="34"/>
      <c r="ALG152" s="34"/>
      <c r="ALH152" s="34"/>
      <c r="ALI152" s="34"/>
      <c r="ALJ152" s="34"/>
      <c r="ALK152" s="34"/>
      <c r="ALL152" s="34"/>
      <c r="ALM152" s="34"/>
      <c r="ALN152" s="34"/>
      <c r="ALO152" s="34"/>
      <c r="ALP152" s="34"/>
      <c r="ALQ152" s="34"/>
      <c r="ALR152" s="34"/>
      <c r="ALS152" s="34"/>
      <c r="ALT152" s="34"/>
      <c r="ALU152" s="34"/>
      <c r="ALV152" s="34"/>
      <c r="ALW152" s="34"/>
      <c r="ALX152" s="34"/>
      <c r="ALY152" s="34"/>
      <c r="ALZ152" s="34"/>
      <c r="AMA152" s="34"/>
      <c r="AMB152" s="34"/>
      <c r="AMC152" s="34"/>
      <c r="AMD152" s="34"/>
      <c r="AME152" s="34"/>
      <c r="AMF152" s="34"/>
      <c r="AMG152" s="34"/>
      <c r="AMH152" s="34"/>
      <c r="AMI152" s="34"/>
      <c r="AMJ152" s="34"/>
      <c r="AMK152" s="34"/>
    </row>
    <row r="153" spans="1:1025" customFormat="1" hidden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PZ153" s="34"/>
      <c r="QA153" s="34"/>
      <c r="QB153" s="34"/>
      <c r="QC153" s="34"/>
      <c r="QD153" s="34"/>
      <c r="QE153" s="34"/>
      <c r="QF153" s="34"/>
      <c r="QG153" s="34"/>
      <c r="QH153" s="34"/>
      <c r="QI153" s="34"/>
      <c r="QJ153" s="34"/>
      <c r="QK153" s="34"/>
      <c r="QL153" s="34"/>
      <c r="QM153" s="34"/>
      <c r="QN153" s="34"/>
      <c r="QO153" s="34"/>
      <c r="QP153" s="34"/>
      <c r="QQ153" s="34"/>
      <c r="QR153" s="34"/>
      <c r="QS153" s="34"/>
      <c r="QT153" s="34"/>
      <c r="QU153" s="34"/>
      <c r="QV153" s="34"/>
      <c r="QW153" s="34"/>
      <c r="QX153" s="34"/>
      <c r="QY153" s="34"/>
      <c r="QZ153" s="34"/>
      <c r="RA153" s="34"/>
      <c r="RB153" s="34"/>
      <c r="RC153" s="34"/>
      <c r="RD153" s="34"/>
      <c r="RE153" s="34"/>
      <c r="RF153" s="34"/>
      <c r="RG153" s="34"/>
      <c r="RH153" s="34"/>
      <c r="RI153" s="34"/>
      <c r="RJ153" s="34"/>
      <c r="RK153" s="34"/>
      <c r="RL153" s="34"/>
      <c r="RM153" s="34"/>
      <c r="RN153" s="34"/>
      <c r="RO153" s="34"/>
      <c r="RP153" s="34"/>
      <c r="RQ153" s="34"/>
      <c r="RR153" s="34"/>
      <c r="RS153" s="34"/>
      <c r="RT153" s="34"/>
      <c r="RU153" s="34"/>
      <c r="RV153" s="34"/>
      <c r="RW153" s="34"/>
      <c r="RX153" s="34"/>
      <c r="RY153" s="34"/>
      <c r="RZ153" s="34"/>
      <c r="SA153" s="34"/>
      <c r="SB153" s="34"/>
      <c r="SC153" s="34"/>
      <c r="SD153" s="34"/>
      <c r="SE153" s="34"/>
      <c r="SF153" s="34"/>
      <c r="SG153" s="34"/>
      <c r="SH153" s="34"/>
      <c r="SI153" s="34"/>
      <c r="SJ153" s="34"/>
      <c r="SK153" s="34"/>
      <c r="SL153" s="34"/>
      <c r="SM153" s="34"/>
      <c r="SN153" s="34"/>
      <c r="SO153" s="34"/>
      <c r="SP153" s="34"/>
      <c r="SQ153" s="34"/>
      <c r="SR153" s="34"/>
      <c r="SS153" s="34"/>
      <c r="ST153" s="34"/>
      <c r="SU153" s="34"/>
      <c r="SV153" s="34"/>
      <c r="SW153" s="34"/>
      <c r="SX153" s="34"/>
      <c r="SY153" s="34"/>
      <c r="SZ153" s="34"/>
      <c r="TA153" s="34"/>
      <c r="TB153" s="34"/>
      <c r="TC153" s="34"/>
      <c r="TD153" s="34"/>
      <c r="TE153" s="34"/>
      <c r="TF153" s="34"/>
      <c r="TG153" s="34"/>
      <c r="TH153" s="34"/>
      <c r="TI153" s="34"/>
      <c r="TJ153" s="34"/>
      <c r="TK153" s="34"/>
      <c r="TL153" s="34"/>
      <c r="TM153" s="34"/>
      <c r="TN153" s="34"/>
      <c r="TO153" s="34"/>
      <c r="TP153" s="34"/>
      <c r="TQ153" s="34"/>
      <c r="TR153" s="34"/>
      <c r="TS153" s="34"/>
      <c r="TT153" s="34"/>
      <c r="TU153" s="34"/>
      <c r="TV153" s="34"/>
      <c r="TW153" s="34"/>
      <c r="TX153" s="34"/>
      <c r="TY153" s="34"/>
      <c r="TZ153" s="34"/>
      <c r="UA153" s="34"/>
      <c r="UB153" s="34"/>
      <c r="UC153" s="34"/>
      <c r="UD153" s="34"/>
      <c r="UE153" s="34"/>
      <c r="UF153" s="34"/>
      <c r="UG153" s="34"/>
      <c r="UH153" s="34"/>
      <c r="UI153" s="34"/>
      <c r="UJ153" s="34"/>
      <c r="UK153" s="34"/>
      <c r="UL153" s="34"/>
      <c r="UM153" s="34"/>
      <c r="UN153" s="34"/>
      <c r="UO153" s="34"/>
      <c r="UP153" s="34"/>
      <c r="UQ153" s="34"/>
      <c r="UR153" s="34"/>
      <c r="US153" s="34"/>
      <c r="UT153" s="34"/>
      <c r="UU153" s="34"/>
      <c r="UV153" s="34"/>
      <c r="UW153" s="34"/>
      <c r="UX153" s="34"/>
      <c r="UY153" s="34"/>
      <c r="UZ153" s="34"/>
      <c r="VA153" s="34"/>
      <c r="VB153" s="34"/>
      <c r="VC153" s="34"/>
      <c r="VD153" s="34"/>
      <c r="VE153" s="34"/>
      <c r="VF153" s="34"/>
      <c r="VG153" s="34"/>
      <c r="VH153" s="34"/>
      <c r="VI153" s="34"/>
      <c r="VJ153" s="34"/>
      <c r="VK153" s="34"/>
      <c r="VL153" s="34"/>
      <c r="VM153" s="34"/>
      <c r="VN153" s="34"/>
      <c r="VO153" s="34"/>
      <c r="VP153" s="34"/>
      <c r="VQ153" s="34"/>
      <c r="VR153" s="34"/>
      <c r="VS153" s="34"/>
      <c r="VT153" s="34"/>
      <c r="VU153" s="34"/>
      <c r="VV153" s="34"/>
      <c r="VW153" s="34"/>
      <c r="VX153" s="34"/>
      <c r="VY153" s="34"/>
      <c r="VZ153" s="34"/>
      <c r="WA153" s="34"/>
      <c r="WB153" s="34"/>
      <c r="WC153" s="34"/>
      <c r="WD153" s="34"/>
      <c r="WE153" s="34"/>
      <c r="WF153" s="34"/>
      <c r="WG153" s="34"/>
      <c r="WH153" s="34"/>
      <c r="WI153" s="34"/>
      <c r="WJ153" s="34"/>
      <c r="WK153" s="34"/>
      <c r="WL153" s="34"/>
      <c r="WM153" s="34"/>
      <c r="WN153" s="34"/>
      <c r="WO153" s="34"/>
      <c r="WP153" s="34"/>
      <c r="WQ153" s="34"/>
      <c r="WR153" s="34"/>
      <c r="WS153" s="34"/>
      <c r="WT153" s="34"/>
      <c r="WU153" s="34"/>
      <c r="WV153" s="34"/>
      <c r="WW153" s="34"/>
      <c r="WX153" s="34"/>
      <c r="WY153" s="34"/>
      <c r="WZ153" s="34"/>
      <c r="XA153" s="34"/>
      <c r="XB153" s="34"/>
      <c r="XC153" s="34"/>
      <c r="XD153" s="34"/>
      <c r="XE153" s="34"/>
      <c r="XF153" s="34"/>
      <c r="XG153" s="34"/>
      <c r="XH153" s="34"/>
      <c r="XI153" s="34"/>
      <c r="XJ153" s="34"/>
      <c r="XK153" s="34"/>
      <c r="XL153" s="34"/>
      <c r="XM153" s="34"/>
      <c r="XN153" s="34"/>
      <c r="XO153" s="34"/>
      <c r="XP153" s="34"/>
      <c r="XQ153" s="34"/>
      <c r="XR153" s="34"/>
      <c r="XS153" s="34"/>
      <c r="XT153" s="34"/>
      <c r="XU153" s="34"/>
      <c r="XV153" s="34"/>
      <c r="XW153" s="34"/>
      <c r="XX153" s="34"/>
      <c r="XY153" s="34"/>
      <c r="XZ153" s="34"/>
      <c r="YA153" s="34"/>
      <c r="YB153" s="34"/>
      <c r="YC153" s="34"/>
      <c r="YD153" s="34"/>
      <c r="YE153" s="34"/>
      <c r="YF153" s="34"/>
      <c r="YG153" s="34"/>
      <c r="YH153" s="34"/>
      <c r="YI153" s="34"/>
      <c r="YJ153" s="34"/>
      <c r="YK153" s="34"/>
      <c r="YL153" s="34"/>
      <c r="YM153" s="34"/>
      <c r="YN153" s="34"/>
      <c r="YO153" s="34"/>
      <c r="YP153" s="34"/>
      <c r="YQ153" s="34"/>
      <c r="YR153" s="34"/>
      <c r="YS153" s="34"/>
      <c r="YT153" s="34"/>
      <c r="YU153" s="34"/>
      <c r="YV153" s="34"/>
      <c r="YW153" s="34"/>
      <c r="YX153" s="34"/>
      <c r="YY153" s="34"/>
      <c r="YZ153" s="34"/>
      <c r="ZA153" s="34"/>
      <c r="ZB153" s="34"/>
      <c r="ZC153" s="34"/>
      <c r="ZD153" s="34"/>
      <c r="ZE153" s="34"/>
      <c r="ZF153" s="34"/>
      <c r="ZG153" s="34"/>
      <c r="ZH153" s="34"/>
      <c r="ZI153" s="34"/>
      <c r="ZJ153" s="34"/>
      <c r="ZK153" s="34"/>
      <c r="ZL153" s="34"/>
      <c r="ZM153" s="34"/>
      <c r="ZN153" s="34"/>
      <c r="ZO153" s="34"/>
      <c r="ZP153" s="34"/>
      <c r="ZQ153" s="34"/>
      <c r="ZR153" s="34"/>
      <c r="ZS153" s="34"/>
      <c r="ZT153" s="34"/>
      <c r="ZU153" s="34"/>
      <c r="ZV153" s="34"/>
      <c r="ZW153" s="34"/>
      <c r="ZX153" s="34"/>
      <c r="ZY153" s="34"/>
      <c r="ZZ153" s="34"/>
      <c r="AAA153" s="34"/>
      <c r="AAB153" s="34"/>
      <c r="AAC153" s="34"/>
      <c r="AAD153" s="34"/>
      <c r="AAE153" s="34"/>
      <c r="AAF153" s="34"/>
      <c r="AAG153" s="34"/>
      <c r="AAH153" s="34"/>
      <c r="AAI153" s="34"/>
      <c r="AAJ153" s="34"/>
      <c r="AAK153" s="34"/>
      <c r="AAL153" s="34"/>
      <c r="AAM153" s="34"/>
      <c r="AAN153" s="34"/>
      <c r="AAO153" s="34"/>
      <c r="AAP153" s="34"/>
      <c r="AAQ153" s="34"/>
      <c r="AAR153" s="34"/>
      <c r="AAS153" s="34"/>
      <c r="AAT153" s="34"/>
      <c r="AAU153" s="34"/>
      <c r="AAV153" s="34"/>
      <c r="AAW153" s="34"/>
      <c r="AAX153" s="34"/>
      <c r="AAY153" s="34"/>
      <c r="AAZ153" s="34"/>
      <c r="ABA153" s="34"/>
      <c r="ABB153" s="34"/>
      <c r="ABC153" s="34"/>
      <c r="ABD153" s="34"/>
      <c r="ABE153" s="34"/>
      <c r="ABF153" s="34"/>
      <c r="ABG153" s="34"/>
      <c r="ABH153" s="34"/>
      <c r="ABI153" s="34"/>
      <c r="ABJ153" s="34"/>
      <c r="ABK153" s="34"/>
      <c r="ABL153" s="34"/>
      <c r="ABM153" s="34"/>
      <c r="ABN153" s="34"/>
      <c r="ABO153" s="34"/>
      <c r="ABP153" s="34"/>
      <c r="ABQ153" s="34"/>
      <c r="ABR153" s="34"/>
      <c r="ABS153" s="34"/>
      <c r="ABT153" s="34"/>
      <c r="ABU153" s="34"/>
      <c r="ABV153" s="34"/>
      <c r="ABW153" s="34"/>
      <c r="ABX153" s="34"/>
      <c r="ABY153" s="34"/>
      <c r="ABZ153" s="34"/>
      <c r="ACA153" s="34"/>
      <c r="ACB153" s="34"/>
      <c r="ACC153" s="34"/>
      <c r="ACD153" s="34"/>
      <c r="ACE153" s="34"/>
      <c r="ACF153" s="34"/>
      <c r="ACG153" s="34"/>
      <c r="ACH153" s="34"/>
      <c r="ACI153" s="34"/>
      <c r="ACJ153" s="34"/>
      <c r="ACK153" s="34"/>
      <c r="ACL153" s="34"/>
      <c r="ACM153" s="34"/>
      <c r="ACN153" s="34"/>
      <c r="ACO153" s="34"/>
      <c r="ACP153" s="34"/>
      <c r="ACQ153" s="34"/>
      <c r="ACR153" s="34"/>
      <c r="ACS153" s="34"/>
      <c r="ACT153" s="34"/>
      <c r="ACU153" s="34"/>
      <c r="ACV153" s="34"/>
      <c r="ACW153" s="34"/>
      <c r="ACX153" s="34"/>
      <c r="ACY153" s="34"/>
      <c r="ACZ153" s="34"/>
      <c r="ADA153" s="34"/>
      <c r="ADB153" s="34"/>
      <c r="ADC153" s="34"/>
      <c r="ADD153" s="34"/>
      <c r="ADE153" s="34"/>
      <c r="ADF153" s="34"/>
      <c r="ADG153" s="34"/>
      <c r="ADH153" s="34"/>
      <c r="ADI153" s="34"/>
      <c r="ADJ153" s="34"/>
      <c r="ADK153" s="34"/>
      <c r="ADL153" s="34"/>
      <c r="ADM153" s="34"/>
      <c r="ADN153" s="34"/>
      <c r="ADO153" s="34"/>
      <c r="ADP153" s="34"/>
      <c r="ADQ153" s="34"/>
      <c r="ADR153" s="34"/>
      <c r="ADS153" s="34"/>
      <c r="ADT153" s="34"/>
      <c r="ADU153" s="34"/>
      <c r="ADV153" s="34"/>
      <c r="ADW153" s="34"/>
      <c r="ADX153" s="34"/>
      <c r="ADY153" s="34"/>
      <c r="ADZ153" s="34"/>
      <c r="AEA153" s="34"/>
      <c r="AEB153" s="34"/>
      <c r="AEC153" s="34"/>
      <c r="AED153" s="34"/>
      <c r="AEE153" s="34"/>
      <c r="AEF153" s="34"/>
      <c r="AEG153" s="34"/>
      <c r="AEH153" s="34"/>
      <c r="AEI153" s="34"/>
      <c r="AEJ153" s="34"/>
      <c r="AEK153" s="34"/>
      <c r="AEL153" s="34"/>
      <c r="AEM153" s="34"/>
      <c r="AEN153" s="34"/>
      <c r="AEO153" s="34"/>
      <c r="AEP153" s="34"/>
      <c r="AEQ153" s="34"/>
      <c r="AER153" s="34"/>
      <c r="AES153" s="34"/>
      <c r="AET153" s="34"/>
      <c r="AEU153" s="34"/>
      <c r="AEV153" s="34"/>
      <c r="AEW153" s="34"/>
      <c r="AEX153" s="34"/>
      <c r="AEY153" s="34"/>
      <c r="AEZ153" s="34"/>
      <c r="AFA153" s="34"/>
      <c r="AFB153" s="34"/>
      <c r="AFC153" s="34"/>
      <c r="AFD153" s="34"/>
      <c r="AFE153" s="34"/>
      <c r="AFF153" s="34"/>
      <c r="AFG153" s="34"/>
      <c r="AFH153" s="34"/>
      <c r="AFI153" s="34"/>
      <c r="AFJ153" s="34"/>
      <c r="AFK153" s="34"/>
      <c r="AFL153" s="34"/>
      <c r="AFM153" s="34"/>
      <c r="AFN153" s="34"/>
      <c r="AFO153" s="34"/>
      <c r="AFP153" s="34"/>
      <c r="AFQ153" s="34"/>
      <c r="AFR153" s="34"/>
      <c r="AFS153" s="34"/>
      <c r="AFT153" s="34"/>
      <c r="AFU153" s="34"/>
      <c r="AFV153" s="34"/>
      <c r="AFW153" s="34"/>
      <c r="AFX153" s="34"/>
      <c r="AFY153" s="34"/>
      <c r="AFZ153" s="34"/>
      <c r="AGA153" s="34"/>
      <c r="AGB153" s="34"/>
      <c r="AGC153" s="34"/>
      <c r="AGD153" s="34"/>
      <c r="AGE153" s="34"/>
      <c r="AGF153" s="34"/>
      <c r="AGG153" s="34"/>
      <c r="AGH153" s="34"/>
      <c r="AGI153" s="34"/>
      <c r="AGJ153" s="34"/>
      <c r="AGK153" s="34"/>
      <c r="AGL153" s="34"/>
      <c r="AGM153" s="34"/>
      <c r="AGN153" s="34"/>
      <c r="AGO153" s="34"/>
      <c r="AGP153" s="34"/>
      <c r="AGQ153" s="34"/>
      <c r="AGR153" s="34"/>
      <c r="AGS153" s="34"/>
      <c r="AGT153" s="34"/>
      <c r="AGU153" s="34"/>
      <c r="AGV153" s="34"/>
      <c r="AGW153" s="34"/>
      <c r="AGX153" s="34"/>
      <c r="AGY153" s="34"/>
      <c r="AGZ153" s="34"/>
      <c r="AHA153" s="34"/>
      <c r="AHB153" s="34"/>
      <c r="AHC153" s="34"/>
      <c r="AHD153" s="34"/>
      <c r="AHE153" s="34"/>
      <c r="AHF153" s="34"/>
      <c r="AHG153" s="34"/>
      <c r="AHH153" s="34"/>
      <c r="AHI153" s="34"/>
      <c r="AHJ153" s="34"/>
      <c r="AHK153" s="34"/>
      <c r="AHL153" s="34"/>
      <c r="AHM153" s="34"/>
      <c r="AHN153" s="34"/>
      <c r="AHO153" s="34"/>
      <c r="AHP153" s="34"/>
      <c r="AHQ153" s="34"/>
      <c r="AHR153" s="34"/>
      <c r="AHS153" s="34"/>
      <c r="AHT153" s="34"/>
      <c r="AHU153" s="34"/>
      <c r="AHV153" s="34"/>
      <c r="AHW153" s="34"/>
      <c r="AHX153" s="34"/>
      <c r="AHY153" s="34"/>
      <c r="AHZ153" s="34"/>
      <c r="AIA153" s="34"/>
      <c r="AIB153" s="34"/>
      <c r="AIC153" s="34"/>
      <c r="AID153" s="34"/>
      <c r="AIE153" s="34"/>
      <c r="AIF153" s="34"/>
      <c r="AIG153" s="34"/>
      <c r="AIH153" s="34"/>
      <c r="AII153" s="34"/>
      <c r="AIJ153" s="34"/>
      <c r="AIK153" s="34"/>
      <c r="AIL153" s="34"/>
      <c r="AIM153" s="34"/>
      <c r="AIN153" s="34"/>
      <c r="AIO153" s="34"/>
      <c r="AIP153" s="34"/>
      <c r="AIQ153" s="34"/>
      <c r="AIR153" s="34"/>
      <c r="AIS153" s="34"/>
      <c r="AIT153" s="34"/>
      <c r="AIU153" s="34"/>
      <c r="AIV153" s="34"/>
      <c r="AIW153" s="34"/>
      <c r="AIX153" s="34"/>
      <c r="AIY153" s="34"/>
      <c r="AIZ153" s="34"/>
      <c r="AJA153" s="34"/>
      <c r="AJB153" s="34"/>
      <c r="AJC153" s="34"/>
      <c r="AJD153" s="34"/>
      <c r="AJE153" s="34"/>
      <c r="AJF153" s="34"/>
      <c r="AJG153" s="34"/>
      <c r="AJH153" s="34"/>
      <c r="AJI153" s="34"/>
      <c r="AJJ153" s="34"/>
      <c r="AJK153" s="34"/>
      <c r="AJL153" s="34"/>
      <c r="AJM153" s="34"/>
      <c r="AJN153" s="34"/>
      <c r="AJO153" s="34"/>
      <c r="AJP153" s="34"/>
      <c r="AJQ153" s="34"/>
      <c r="AJR153" s="34"/>
      <c r="AJS153" s="34"/>
      <c r="AJT153" s="34"/>
      <c r="AJU153" s="34"/>
      <c r="AJV153" s="34"/>
      <c r="AJW153" s="34"/>
      <c r="AJX153" s="34"/>
      <c r="AJY153" s="34"/>
      <c r="AJZ153" s="34"/>
      <c r="AKA153" s="34"/>
      <c r="AKB153" s="34"/>
      <c r="AKC153" s="34"/>
      <c r="AKD153" s="34"/>
      <c r="AKE153" s="34"/>
      <c r="AKF153" s="34"/>
      <c r="AKG153" s="34"/>
      <c r="AKH153" s="34"/>
      <c r="AKI153" s="34"/>
      <c r="AKJ153" s="34"/>
      <c r="AKK153" s="34"/>
      <c r="AKL153" s="34"/>
      <c r="AKM153" s="34"/>
      <c r="AKN153" s="34"/>
      <c r="AKO153" s="34"/>
      <c r="AKP153" s="34"/>
      <c r="AKQ153" s="34"/>
      <c r="AKR153" s="34"/>
      <c r="AKS153" s="34"/>
      <c r="AKT153" s="34"/>
      <c r="AKU153" s="34"/>
      <c r="AKV153" s="34"/>
      <c r="AKW153" s="34"/>
      <c r="AKX153" s="34"/>
      <c r="AKY153" s="34"/>
      <c r="AKZ153" s="34"/>
      <c r="ALA153" s="34"/>
      <c r="ALB153" s="34"/>
      <c r="ALC153" s="34"/>
      <c r="ALD153" s="34"/>
      <c r="ALE153" s="34"/>
      <c r="ALF153" s="34"/>
      <c r="ALG153" s="34"/>
      <c r="ALH153" s="34"/>
      <c r="ALI153" s="34"/>
      <c r="ALJ153" s="34"/>
      <c r="ALK153" s="34"/>
      <c r="ALL153" s="34"/>
      <c r="ALM153" s="34"/>
      <c r="ALN153" s="34"/>
      <c r="ALO153" s="34"/>
      <c r="ALP153" s="34"/>
      <c r="ALQ153" s="34"/>
      <c r="ALR153" s="34"/>
      <c r="ALS153" s="34"/>
      <c r="ALT153" s="34"/>
      <c r="ALU153" s="34"/>
      <c r="ALV153" s="34"/>
      <c r="ALW153" s="34"/>
      <c r="ALX153" s="34"/>
      <c r="ALY153" s="34"/>
      <c r="ALZ153" s="34"/>
      <c r="AMA153" s="34"/>
      <c r="AMB153" s="34"/>
      <c r="AMC153" s="34"/>
      <c r="AMD153" s="34"/>
      <c r="AME153" s="34"/>
      <c r="AMF153" s="34"/>
      <c r="AMG153" s="34"/>
      <c r="AMH153" s="34"/>
      <c r="AMI153" s="34"/>
      <c r="AMJ153" s="34"/>
      <c r="AMK153" s="34"/>
    </row>
    <row r="154" spans="1:1025" customFormat="1" hidden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  <c r="IX154" s="34"/>
      <c r="IY154" s="34"/>
      <c r="IZ154" s="34"/>
      <c r="JA154" s="34"/>
      <c r="JB154" s="34"/>
      <c r="JC154" s="34"/>
      <c r="JD154" s="34"/>
      <c r="JE154" s="34"/>
      <c r="JF154" s="34"/>
      <c r="JG154" s="34"/>
      <c r="JH154" s="34"/>
      <c r="JI154" s="34"/>
      <c r="JJ154" s="34"/>
      <c r="JK154" s="34"/>
      <c r="JL154" s="34"/>
      <c r="JM154" s="34"/>
      <c r="JN154" s="34"/>
      <c r="JO154" s="34"/>
      <c r="JP154" s="34"/>
      <c r="JQ154" s="34"/>
      <c r="JR154" s="34"/>
      <c r="JS154" s="34"/>
      <c r="JT154" s="34"/>
      <c r="JU154" s="34"/>
      <c r="JV154" s="34"/>
      <c r="JW154" s="34"/>
      <c r="JX154" s="34"/>
      <c r="JY154" s="34"/>
      <c r="JZ154" s="34"/>
      <c r="KA154" s="34"/>
      <c r="KB154" s="34"/>
      <c r="KC154" s="34"/>
      <c r="KD154" s="34"/>
      <c r="KE154" s="34"/>
      <c r="KF154" s="34"/>
      <c r="KG154" s="34"/>
      <c r="KH154" s="34"/>
      <c r="KI154" s="34"/>
      <c r="KJ154" s="34"/>
      <c r="KK154" s="34"/>
      <c r="KL154" s="34"/>
      <c r="KM154" s="34"/>
      <c r="KN154" s="34"/>
      <c r="KO154" s="34"/>
      <c r="KP154" s="34"/>
      <c r="KQ154" s="34"/>
      <c r="KR154" s="34"/>
      <c r="KS154" s="34"/>
      <c r="KT154" s="34"/>
      <c r="KU154" s="34"/>
      <c r="KV154" s="34"/>
      <c r="KW154" s="34"/>
      <c r="KX154" s="34"/>
      <c r="KY154" s="34"/>
      <c r="KZ154" s="34"/>
      <c r="LA154" s="34"/>
      <c r="LB154" s="34"/>
      <c r="LC154" s="34"/>
      <c r="LD154" s="34"/>
      <c r="LE154" s="34"/>
      <c r="LF154" s="34"/>
      <c r="LG154" s="34"/>
      <c r="LH154" s="34"/>
      <c r="LI154" s="34"/>
      <c r="LJ154" s="34"/>
      <c r="LK154" s="34"/>
      <c r="LL154" s="34"/>
      <c r="LM154" s="34"/>
      <c r="LN154" s="34"/>
      <c r="LO154" s="34"/>
      <c r="LP154" s="34"/>
      <c r="LQ154" s="34"/>
      <c r="LR154" s="34"/>
      <c r="LS154" s="34"/>
      <c r="LT154" s="34"/>
      <c r="LU154" s="34"/>
      <c r="LV154" s="34"/>
      <c r="LW154" s="34"/>
      <c r="LX154" s="34"/>
      <c r="LY154" s="34"/>
      <c r="LZ154" s="34"/>
      <c r="MA154" s="34"/>
      <c r="MB154" s="34"/>
      <c r="MC154" s="34"/>
      <c r="MD154" s="34"/>
      <c r="ME154" s="34"/>
      <c r="MF154" s="34"/>
      <c r="MG154" s="34"/>
      <c r="MH154" s="34"/>
      <c r="MI154" s="34"/>
      <c r="MJ154" s="34"/>
      <c r="MK154" s="34"/>
      <c r="ML154" s="34"/>
      <c r="MM154" s="34"/>
      <c r="MN154" s="34"/>
      <c r="MO154" s="34"/>
      <c r="MP154" s="34"/>
      <c r="MQ154" s="34"/>
      <c r="MR154" s="34"/>
      <c r="MS154" s="34"/>
      <c r="MT154" s="34"/>
      <c r="MU154" s="34"/>
      <c r="MV154" s="34"/>
      <c r="MW154" s="34"/>
      <c r="MX154" s="34"/>
      <c r="MY154" s="34"/>
      <c r="MZ154" s="34"/>
      <c r="NA154" s="34"/>
      <c r="NB154" s="34"/>
      <c r="NC154" s="34"/>
      <c r="ND154" s="34"/>
      <c r="NE154" s="34"/>
      <c r="NF154" s="34"/>
      <c r="NG154" s="34"/>
      <c r="NH154" s="34"/>
      <c r="NI154" s="34"/>
      <c r="NJ154" s="34"/>
      <c r="NK154" s="34"/>
      <c r="NL154" s="34"/>
      <c r="NM154" s="34"/>
      <c r="NN154" s="34"/>
      <c r="NO154" s="34"/>
      <c r="NP154" s="34"/>
      <c r="NQ154" s="34"/>
      <c r="NR154" s="34"/>
      <c r="NS154" s="34"/>
      <c r="NT154" s="34"/>
      <c r="NU154" s="34"/>
      <c r="NV154" s="34"/>
      <c r="NW154" s="34"/>
      <c r="NX154" s="34"/>
      <c r="NY154" s="34"/>
      <c r="NZ154" s="34"/>
      <c r="OA154" s="34"/>
      <c r="OB154" s="34"/>
      <c r="OC154" s="34"/>
      <c r="OD154" s="34"/>
      <c r="OE154" s="34"/>
      <c r="OF154" s="34"/>
      <c r="OG154" s="34"/>
      <c r="OH154" s="34"/>
      <c r="OI154" s="34"/>
      <c r="OJ154" s="34"/>
      <c r="OK154" s="34"/>
      <c r="OL154" s="34"/>
      <c r="OM154" s="34"/>
      <c r="ON154" s="34"/>
      <c r="OO154" s="34"/>
      <c r="OP154" s="34"/>
      <c r="OQ154" s="34"/>
      <c r="OR154" s="34"/>
      <c r="OS154" s="34"/>
      <c r="OT154" s="34"/>
      <c r="OU154" s="34"/>
      <c r="OV154" s="34"/>
      <c r="OW154" s="34"/>
      <c r="OX154" s="34"/>
      <c r="OY154" s="34"/>
      <c r="OZ154" s="34"/>
      <c r="PA154" s="34"/>
      <c r="PB154" s="34"/>
      <c r="PC154" s="34"/>
      <c r="PD154" s="34"/>
      <c r="PE154" s="34"/>
      <c r="PF154" s="34"/>
      <c r="PG154" s="34"/>
      <c r="PH154" s="34"/>
      <c r="PI154" s="34"/>
      <c r="PJ154" s="34"/>
      <c r="PK154" s="34"/>
      <c r="PL154" s="34"/>
      <c r="PM154" s="34"/>
      <c r="PN154" s="34"/>
      <c r="PO154" s="34"/>
      <c r="PP154" s="34"/>
      <c r="PQ154" s="34"/>
      <c r="PR154" s="34"/>
      <c r="PS154" s="34"/>
      <c r="PT154" s="34"/>
      <c r="PU154" s="34"/>
      <c r="PV154" s="34"/>
      <c r="PW154" s="34"/>
      <c r="PX154" s="34"/>
      <c r="PY154" s="34"/>
      <c r="PZ154" s="34"/>
      <c r="QA154" s="34"/>
      <c r="QB154" s="34"/>
      <c r="QC154" s="34"/>
      <c r="QD154" s="34"/>
      <c r="QE154" s="34"/>
      <c r="QF154" s="34"/>
      <c r="QG154" s="34"/>
      <c r="QH154" s="34"/>
      <c r="QI154" s="34"/>
      <c r="QJ154" s="34"/>
      <c r="QK154" s="34"/>
      <c r="QL154" s="34"/>
      <c r="QM154" s="34"/>
      <c r="QN154" s="34"/>
      <c r="QO154" s="34"/>
      <c r="QP154" s="34"/>
      <c r="QQ154" s="34"/>
      <c r="QR154" s="34"/>
      <c r="QS154" s="34"/>
      <c r="QT154" s="34"/>
      <c r="QU154" s="34"/>
      <c r="QV154" s="34"/>
      <c r="QW154" s="34"/>
      <c r="QX154" s="34"/>
      <c r="QY154" s="34"/>
      <c r="QZ154" s="34"/>
      <c r="RA154" s="34"/>
      <c r="RB154" s="34"/>
      <c r="RC154" s="34"/>
      <c r="RD154" s="34"/>
      <c r="RE154" s="34"/>
      <c r="RF154" s="34"/>
      <c r="RG154" s="34"/>
      <c r="RH154" s="34"/>
      <c r="RI154" s="34"/>
      <c r="RJ154" s="34"/>
      <c r="RK154" s="34"/>
      <c r="RL154" s="34"/>
      <c r="RM154" s="34"/>
      <c r="RN154" s="34"/>
      <c r="RO154" s="34"/>
      <c r="RP154" s="34"/>
      <c r="RQ154" s="34"/>
      <c r="RR154" s="34"/>
      <c r="RS154" s="34"/>
      <c r="RT154" s="34"/>
      <c r="RU154" s="34"/>
      <c r="RV154" s="34"/>
      <c r="RW154" s="34"/>
      <c r="RX154" s="34"/>
      <c r="RY154" s="34"/>
      <c r="RZ154" s="34"/>
      <c r="SA154" s="34"/>
      <c r="SB154" s="34"/>
      <c r="SC154" s="34"/>
      <c r="SD154" s="34"/>
      <c r="SE154" s="34"/>
      <c r="SF154" s="34"/>
      <c r="SG154" s="34"/>
      <c r="SH154" s="34"/>
      <c r="SI154" s="34"/>
      <c r="SJ154" s="34"/>
      <c r="SK154" s="34"/>
      <c r="SL154" s="34"/>
      <c r="SM154" s="34"/>
      <c r="SN154" s="34"/>
      <c r="SO154" s="34"/>
      <c r="SP154" s="34"/>
      <c r="SQ154" s="34"/>
      <c r="SR154" s="34"/>
      <c r="SS154" s="34"/>
      <c r="ST154" s="34"/>
      <c r="SU154" s="34"/>
      <c r="SV154" s="34"/>
      <c r="SW154" s="34"/>
      <c r="SX154" s="34"/>
      <c r="SY154" s="34"/>
      <c r="SZ154" s="34"/>
      <c r="TA154" s="34"/>
      <c r="TB154" s="34"/>
      <c r="TC154" s="34"/>
      <c r="TD154" s="34"/>
      <c r="TE154" s="34"/>
      <c r="TF154" s="34"/>
      <c r="TG154" s="34"/>
      <c r="TH154" s="34"/>
      <c r="TI154" s="34"/>
      <c r="TJ154" s="34"/>
      <c r="TK154" s="34"/>
      <c r="TL154" s="34"/>
      <c r="TM154" s="34"/>
      <c r="TN154" s="34"/>
      <c r="TO154" s="34"/>
      <c r="TP154" s="34"/>
      <c r="TQ154" s="34"/>
      <c r="TR154" s="34"/>
      <c r="TS154" s="34"/>
      <c r="TT154" s="34"/>
      <c r="TU154" s="34"/>
      <c r="TV154" s="34"/>
      <c r="TW154" s="34"/>
      <c r="TX154" s="34"/>
      <c r="TY154" s="34"/>
      <c r="TZ154" s="34"/>
      <c r="UA154" s="34"/>
      <c r="UB154" s="34"/>
      <c r="UC154" s="34"/>
      <c r="UD154" s="34"/>
      <c r="UE154" s="34"/>
      <c r="UF154" s="34"/>
      <c r="UG154" s="34"/>
      <c r="UH154" s="34"/>
      <c r="UI154" s="34"/>
      <c r="UJ154" s="34"/>
      <c r="UK154" s="34"/>
      <c r="UL154" s="34"/>
      <c r="UM154" s="34"/>
      <c r="UN154" s="34"/>
      <c r="UO154" s="34"/>
      <c r="UP154" s="34"/>
      <c r="UQ154" s="34"/>
      <c r="UR154" s="34"/>
      <c r="US154" s="34"/>
      <c r="UT154" s="34"/>
      <c r="UU154" s="34"/>
      <c r="UV154" s="34"/>
      <c r="UW154" s="34"/>
      <c r="UX154" s="34"/>
      <c r="UY154" s="34"/>
      <c r="UZ154" s="34"/>
      <c r="VA154" s="34"/>
      <c r="VB154" s="34"/>
      <c r="VC154" s="34"/>
      <c r="VD154" s="34"/>
      <c r="VE154" s="34"/>
      <c r="VF154" s="34"/>
      <c r="VG154" s="34"/>
      <c r="VH154" s="34"/>
      <c r="VI154" s="34"/>
      <c r="VJ154" s="34"/>
      <c r="VK154" s="34"/>
      <c r="VL154" s="34"/>
      <c r="VM154" s="34"/>
      <c r="VN154" s="34"/>
      <c r="VO154" s="34"/>
      <c r="VP154" s="34"/>
      <c r="VQ154" s="34"/>
      <c r="VR154" s="34"/>
      <c r="VS154" s="34"/>
      <c r="VT154" s="34"/>
      <c r="VU154" s="34"/>
      <c r="VV154" s="34"/>
      <c r="VW154" s="34"/>
      <c r="VX154" s="34"/>
      <c r="VY154" s="34"/>
      <c r="VZ154" s="34"/>
      <c r="WA154" s="34"/>
      <c r="WB154" s="34"/>
      <c r="WC154" s="34"/>
      <c r="WD154" s="34"/>
      <c r="WE154" s="34"/>
      <c r="WF154" s="34"/>
      <c r="WG154" s="34"/>
      <c r="WH154" s="34"/>
      <c r="WI154" s="34"/>
      <c r="WJ154" s="34"/>
      <c r="WK154" s="34"/>
      <c r="WL154" s="34"/>
      <c r="WM154" s="34"/>
      <c r="WN154" s="34"/>
      <c r="WO154" s="34"/>
      <c r="WP154" s="34"/>
      <c r="WQ154" s="34"/>
      <c r="WR154" s="34"/>
      <c r="WS154" s="34"/>
      <c r="WT154" s="34"/>
      <c r="WU154" s="34"/>
      <c r="WV154" s="34"/>
      <c r="WW154" s="34"/>
      <c r="WX154" s="34"/>
      <c r="WY154" s="34"/>
      <c r="WZ154" s="34"/>
      <c r="XA154" s="34"/>
      <c r="XB154" s="34"/>
      <c r="XC154" s="34"/>
      <c r="XD154" s="34"/>
      <c r="XE154" s="34"/>
      <c r="XF154" s="34"/>
      <c r="XG154" s="34"/>
      <c r="XH154" s="34"/>
      <c r="XI154" s="34"/>
      <c r="XJ154" s="34"/>
      <c r="XK154" s="34"/>
      <c r="XL154" s="34"/>
      <c r="XM154" s="34"/>
      <c r="XN154" s="34"/>
      <c r="XO154" s="34"/>
      <c r="XP154" s="34"/>
      <c r="XQ154" s="34"/>
      <c r="XR154" s="34"/>
      <c r="XS154" s="34"/>
      <c r="XT154" s="34"/>
      <c r="XU154" s="34"/>
      <c r="XV154" s="34"/>
      <c r="XW154" s="34"/>
      <c r="XX154" s="34"/>
      <c r="XY154" s="34"/>
      <c r="XZ154" s="34"/>
      <c r="YA154" s="34"/>
      <c r="YB154" s="34"/>
      <c r="YC154" s="34"/>
      <c r="YD154" s="34"/>
      <c r="YE154" s="34"/>
      <c r="YF154" s="34"/>
      <c r="YG154" s="34"/>
      <c r="YH154" s="34"/>
      <c r="YI154" s="34"/>
      <c r="YJ154" s="34"/>
      <c r="YK154" s="34"/>
      <c r="YL154" s="34"/>
      <c r="YM154" s="34"/>
      <c r="YN154" s="34"/>
      <c r="YO154" s="34"/>
      <c r="YP154" s="34"/>
      <c r="YQ154" s="34"/>
      <c r="YR154" s="34"/>
      <c r="YS154" s="34"/>
      <c r="YT154" s="34"/>
      <c r="YU154" s="34"/>
      <c r="YV154" s="34"/>
      <c r="YW154" s="34"/>
      <c r="YX154" s="34"/>
      <c r="YY154" s="34"/>
      <c r="YZ154" s="34"/>
      <c r="ZA154" s="34"/>
      <c r="ZB154" s="34"/>
      <c r="ZC154" s="34"/>
      <c r="ZD154" s="34"/>
      <c r="ZE154" s="34"/>
      <c r="ZF154" s="34"/>
      <c r="ZG154" s="34"/>
      <c r="ZH154" s="34"/>
      <c r="ZI154" s="34"/>
      <c r="ZJ154" s="34"/>
      <c r="ZK154" s="34"/>
      <c r="ZL154" s="34"/>
      <c r="ZM154" s="34"/>
      <c r="ZN154" s="34"/>
      <c r="ZO154" s="34"/>
      <c r="ZP154" s="34"/>
      <c r="ZQ154" s="34"/>
      <c r="ZR154" s="34"/>
      <c r="ZS154" s="34"/>
      <c r="ZT154" s="34"/>
      <c r="ZU154" s="34"/>
      <c r="ZV154" s="34"/>
      <c r="ZW154" s="34"/>
      <c r="ZX154" s="34"/>
      <c r="ZY154" s="34"/>
      <c r="ZZ154" s="34"/>
      <c r="AAA154" s="34"/>
      <c r="AAB154" s="34"/>
      <c r="AAC154" s="34"/>
      <c r="AAD154" s="34"/>
      <c r="AAE154" s="34"/>
      <c r="AAF154" s="34"/>
      <c r="AAG154" s="34"/>
      <c r="AAH154" s="34"/>
      <c r="AAI154" s="34"/>
      <c r="AAJ154" s="34"/>
      <c r="AAK154" s="34"/>
      <c r="AAL154" s="34"/>
      <c r="AAM154" s="34"/>
      <c r="AAN154" s="34"/>
      <c r="AAO154" s="34"/>
      <c r="AAP154" s="34"/>
      <c r="AAQ154" s="34"/>
      <c r="AAR154" s="34"/>
      <c r="AAS154" s="34"/>
      <c r="AAT154" s="34"/>
      <c r="AAU154" s="34"/>
      <c r="AAV154" s="34"/>
      <c r="AAW154" s="34"/>
      <c r="AAX154" s="34"/>
      <c r="AAY154" s="34"/>
      <c r="AAZ154" s="34"/>
      <c r="ABA154" s="34"/>
      <c r="ABB154" s="34"/>
      <c r="ABC154" s="34"/>
      <c r="ABD154" s="34"/>
      <c r="ABE154" s="34"/>
      <c r="ABF154" s="34"/>
      <c r="ABG154" s="34"/>
      <c r="ABH154" s="34"/>
      <c r="ABI154" s="34"/>
      <c r="ABJ154" s="34"/>
      <c r="ABK154" s="34"/>
      <c r="ABL154" s="34"/>
      <c r="ABM154" s="34"/>
      <c r="ABN154" s="34"/>
      <c r="ABO154" s="34"/>
      <c r="ABP154" s="34"/>
      <c r="ABQ154" s="34"/>
      <c r="ABR154" s="34"/>
      <c r="ABS154" s="34"/>
      <c r="ABT154" s="34"/>
      <c r="ABU154" s="34"/>
      <c r="ABV154" s="34"/>
      <c r="ABW154" s="34"/>
      <c r="ABX154" s="34"/>
      <c r="ABY154" s="34"/>
      <c r="ABZ154" s="34"/>
      <c r="ACA154" s="34"/>
      <c r="ACB154" s="34"/>
      <c r="ACC154" s="34"/>
      <c r="ACD154" s="34"/>
      <c r="ACE154" s="34"/>
      <c r="ACF154" s="34"/>
      <c r="ACG154" s="34"/>
      <c r="ACH154" s="34"/>
      <c r="ACI154" s="34"/>
      <c r="ACJ154" s="34"/>
      <c r="ACK154" s="34"/>
      <c r="ACL154" s="34"/>
      <c r="ACM154" s="34"/>
      <c r="ACN154" s="34"/>
      <c r="ACO154" s="34"/>
      <c r="ACP154" s="34"/>
      <c r="ACQ154" s="34"/>
      <c r="ACR154" s="34"/>
      <c r="ACS154" s="34"/>
      <c r="ACT154" s="34"/>
      <c r="ACU154" s="34"/>
      <c r="ACV154" s="34"/>
      <c r="ACW154" s="34"/>
      <c r="ACX154" s="34"/>
      <c r="ACY154" s="34"/>
      <c r="ACZ154" s="34"/>
      <c r="ADA154" s="34"/>
      <c r="ADB154" s="34"/>
      <c r="ADC154" s="34"/>
      <c r="ADD154" s="34"/>
      <c r="ADE154" s="34"/>
      <c r="ADF154" s="34"/>
      <c r="ADG154" s="34"/>
      <c r="ADH154" s="34"/>
      <c r="ADI154" s="34"/>
      <c r="ADJ154" s="34"/>
      <c r="ADK154" s="34"/>
      <c r="ADL154" s="34"/>
      <c r="ADM154" s="34"/>
      <c r="ADN154" s="34"/>
      <c r="ADO154" s="34"/>
      <c r="ADP154" s="34"/>
      <c r="ADQ154" s="34"/>
      <c r="ADR154" s="34"/>
      <c r="ADS154" s="34"/>
      <c r="ADT154" s="34"/>
      <c r="ADU154" s="34"/>
      <c r="ADV154" s="34"/>
      <c r="ADW154" s="34"/>
      <c r="ADX154" s="34"/>
      <c r="ADY154" s="34"/>
      <c r="ADZ154" s="34"/>
      <c r="AEA154" s="34"/>
      <c r="AEB154" s="34"/>
      <c r="AEC154" s="34"/>
      <c r="AED154" s="34"/>
      <c r="AEE154" s="34"/>
      <c r="AEF154" s="34"/>
      <c r="AEG154" s="34"/>
      <c r="AEH154" s="34"/>
      <c r="AEI154" s="34"/>
      <c r="AEJ154" s="34"/>
      <c r="AEK154" s="34"/>
      <c r="AEL154" s="34"/>
      <c r="AEM154" s="34"/>
      <c r="AEN154" s="34"/>
      <c r="AEO154" s="34"/>
      <c r="AEP154" s="34"/>
      <c r="AEQ154" s="34"/>
      <c r="AER154" s="34"/>
      <c r="AES154" s="34"/>
      <c r="AET154" s="34"/>
      <c r="AEU154" s="34"/>
      <c r="AEV154" s="34"/>
      <c r="AEW154" s="34"/>
      <c r="AEX154" s="34"/>
      <c r="AEY154" s="34"/>
      <c r="AEZ154" s="34"/>
      <c r="AFA154" s="34"/>
      <c r="AFB154" s="34"/>
      <c r="AFC154" s="34"/>
      <c r="AFD154" s="34"/>
      <c r="AFE154" s="34"/>
      <c r="AFF154" s="34"/>
      <c r="AFG154" s="34"/>
      <c r="AFH154" s="34"/>
      <c r="AFI154" s="34"/>
      <c r="AFJ154" s="34"/>
      <c r="AFK154" s="34"/>
      <c r="AFL154" s="34"/>
      <c r="AFM154" s="34"/>
      <c r="AFN154" s="34"/>
      <c r="AFO154" s="34"/>
      <c r="AFP154" s="34"/>
      <c r="AFQ154" s="34"/>
      <c r="AFR154" s="34"/>
      <c r="AFS154" s="34"/>
      <c r="AFT154" s="34"/>
      <c r="AFU154" s="34"/>
      <c r="AFV154" s="34"/>
      <c r="AFW154" s="34"/>
      <c r="AFX154" s="34"/>
      <c r="AFY154" s="34"/>
      <c r="AFZ154" s="34"/>
      <c r="AGA154" s="34"/>
      <c r="AGB154" s="34"/>
      <c r="AGC154" s="34"/>
      <c r="AGD154" s="34"/>
      <c r="AGE154" s="34"/>
      <c r="AGF154" s="34"/>
      <c r="AGG154" s="34"/>
      <c r="AGH154" s="34"/>
      <c r="AGI154" s="34"/>
      <c r="AGJ154" s="34"/>
      <c r="AGK154" s="34"/>
      <c r="AGL154" s="34"/>
      <c r="AGM154" s="34"/>
      <c r="AGN154" s="34"/>
      <c r="AGO154" s="34"/>
      <c r="AGP154" s="34"/>
      <c r="AGQ154" s="34"/>
      <c r="AGR154" s="34"/>
      <c r="AGS154" s="34"/>
      <c r="AGT154" s="34"/>
      <c r="AGU154" s="34"/>
      <c r="AGV154" s="34"/>
      <c r="AGW154" s="34"/>
      <c r="AGX154" s="34"/>
      <c r="AGY154" s="34"/>
      <c r="AGZ154" s="34"/>
      <c r="AHA154" s="34"/>
      <c r="AHB154" s="34"/>
      <c r="AHC154" s="34"/>
      <c r="AHD154" s="34"/>
      <c r="AHE154" s="34"/>
      <c r="AHF154" s="34"/>
      <c r="AHG154" s="34"/>
      <c r="AHH154" s="34"/>
      <c r="AHI154" s="34"/>
      <c r="AHJ154" s="34"/>
      <c r="AHK154" s="34"/>
      <c r="AHL154" s="34"/>
      <c r="AHM154" s="34"/>
      <c r="AHN154" s="34"/>
      <c r="AHO154" s="34"/>
      <c r="AHP154" s="34"/>
      <c r="AHQ154" s="34"/>
      <c r="AHR154" s="34"/>
      <c r="AHS154" s="34"/>
      <c r="AHT154" s="34"/>
      <c r="AHU154" s="34"/>
      <c r="AHV154" s="34"/>
      <c r="AHW154" s="34"/>
      <c r="AHX154" s="34"/>
      <c r="AHY154" s="34"/>
      <c r="AHZ154" s="34"/>
      <c r="AIA154" s="34"/>
      <c r="AIB154" s="34"/>
      <c r="AIC154" s="34"/>
      <c r="AID154" s="34"/>
      <c r="AIE154" s="34"/>
      <c r="AIF154" s="34"/>
      <c r="AIG154" s="34"/>
      <c r="AIH154" s="34"/>
      <c r="AII154" s="34"/>
      <c r="AIJ154" s="34"/>
      <c r="AIK154" s="34"/>
      <c r="AIL154" s="34"/>
      <c r="AIM154" s="34"/>
      <c r="AIN154" s="34"/>
      <c r="AIO154" s="34"/>
      <c r="AIP154" s="34"/>
      <c r="AIQ154" s="34"/>
      <c r="AIR154" s="34"/>
      <c r="AIS154" s="34"/>
      <c r="AIT154" s="34"/>
      <c r="AIU154" s="34"/>
      <c r="AIV154" s="34"/>
      <c r="AIW154" s="34"/>
      <c r="AIX154" s="34"/>
      <c r="AIY154" s="34"/>
      <c r="AIZ154" s="34"/>
      <c r="AJA154" s="34"/>
      <c r="AJB154" s="34"/>
      <c r="AJC154" s="34"/>
      <c r="AJD154" s="34"/>
      <c r="AJE154" s="34"/>
      <c r="AJF154" s="34"/>
      <c r="AJG154" s="34"/>
      <c r="AJH154" s="34"/>
      <c r="AJI154" s="34"/>
      <c r="AJJ154" s="34"/>
      <c r="AJK154" s="34"/>
      <c r="AJL154" s="34"/>
      <c r="AJM154" s="34"/>
      <c r="AJN154" s="34"/>
      <c r="AJO154" s="34"/>
      <c r="AJP154" s="34"/>
      <c r="AJQ154" s="34"/>
      <c r="AJR154" s="34"/>
      <c r="AJS154" s="34"/>
      <c r="AJT154" s="34"/>
      <c r="AJU154" s="34"/>
      <c r="AJV154" s="34"/>
      <c r="AJW154" s="34"/>
      <c r="AJX154" s="34"/>
      <c r="AJY154" s="34"/>
      <c r="AJZ154" s="34"/>
      <c r="AKA154" s="34"/>
      <c r="AKB154" s="34"/>
      <c r="AKC154" s="34"/>
      <c r="AKD154" s="34"/>
      <c r="AKE154" s="34"/>
      <c r="AKF154" s="34"/>
      <c r="AKG154" s="34"/>
      <c r="AKH154" s="34"/>
      <c r="AKI154" s="34"/>
      <c r="AKJ154" s="34"/>
      <c r="AKK154" s="34"/>
      <c r="AKL154" s="34"/>
      <c r="AKM154" s="34"/>
      <c r="AKN154" s="34"/>
      <c r="AKO154" s="34"/>
      <c r="AKP154" s="34"/>
      <c r="AKQ154" s="34"/>
      <c r="AKR154" s="34"/>
      <c r="AKS154" s="34"/>
      <c r="AKT154" s="34"/>
      <c r="AKU154" s="34"/>
      <c r="AKV154" s="34"/>
      <c r="AKW154" s="34"/>
      <c r="AKX154" s="34"/>
      <c r="AKY154" s="34"/>
      <c r="AKZ154" s="34"/>
      <c r="ALA154" s="34"/>
      <c r="ALB154" s="34"/>
      <c r="ALC154" s="34"/>
      <c r="ALD154" s="34"/>
      <c r="ALE154" s="34"/>
      <c r="ALF154" s="34"/>
      <c r="ALG154" s="34"/>
      <c r="ALH154" s="34"/>
      <c r="ALI154" s="34"/>
      <c r="ALJ154" s="34"/>
      <c r="ALK154" s="34"/>
      <c r="ALL154" s="34"/>
      <c r="ALM154" s="34"/>
      <c r="ALN154" s="34"/>
      <c r="ALO154" s="34"/>
      <c r="ALP154" s="34"/>
      <c r="ALQ154" s="34"/>
      <c r="ALR154" s="34"/>
      <c r="ALS154" s="34"/>
      <c r="ALT154" s="34"/>
      <c r="ALU154" s="34"/>
      <c r="ALV154" s="34"/>
      <c r="ALW154" s="34"/>
      <c r="ALX154" s="34"/>
      <c r="ALY154" s="34"/>
      <c r="ALZ154" s="34"/>
      <c r="AMA154" s="34"/>
      <c r="AMB154" s="34"/>
      <c r="AMC154" s="34"/>
      <c r="AMD154" s="34"/>
      <c r="AME154" s="34"/>
      <c r="AMF154" s="34"/>
      <c r="AMG154" s="34"/>
      <c r="AMH154" s="34"/>
      <c r="AMI154" s="34"/>
      <c r="AMJ154" s="34"/>
      <c r="AMK154" s="34"/>
    </row>
    <row r="155" spans="1:1025" customFormat="1" hidden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34"/>
      <c r="JX155" s="34"/>
      <c r="JY155" s="34"/>
      <c r="JZ155" s="34"/>
      <c r="KA155" s="34"/>
      <c r="KB155" s="34"/>
      <c r="KC155" s="34"/>
      <c r="KD155" s="34"/>
      <c r="KE155" s="34"/>
      <c r="KF155" s="34"/>
      <c r="KG155" s="34"/>
      <c r="KH155" s="34"/>
      <c r="KI155" s="34"/>
      <c r="KJ155" s="34"/>
      <c r="KK155" s="34"/>
      <c r="KL155" s="34"/>
      <c r="KM155" s="34"/>
      <c r="KN155" s="34"/>
      <c r="KO155" s="34"/>
      <c r="KP155" s="34"/>
      <c r="KQ155" s="34"/>
      <c r="KR155" s="34"/>
      <c r="KS155" s="34"/>
      <c r="KT155" s="34"/>
      <c r="KU155" s="34"/>
      <c r="KV155" s="34"/>
      <c r="KW155" s="34"/>
      <c r="KX155" s="34"/>
      <c r="KY155" s="34"/>
      <c r="KZ155" s="34"/>
      <c r="LA155" s="34"/>
      <c r="LB155" s="34"/>
      <c r="LC155" s="34"/>
      <c r="LD155" s="34"/>
      <c r="LE155" s="34"/>
      <c r="LF155" s="34"/>
      <c r="LG155" s="34"/>
      <c r="LH155" s="34"/>
      <c r="LI155" s="34"/>
      <c r="LJ155" s="34"/>
      <c r="LK155" s="34"/>
      <c r="LL155" s="34"/>
      <c r="LM155" s="34"/>
      <c r="LN155" s="34"/>
      <c r="LO155" s="34"/>
      <c r="LP155" s="34"/>
      <c r="LQ155" s="34"/>
      <c r="LR155" s="34"/>
      <c r="LS155" s="34"/>
      <c r="LT155" s="34"/>
      <c r="LU155" s="34"/>
      <c r="LV155" s="34"/>
      <c r="LW155" s="34"/>
      <c r="LX155" s="34"/>
      <c r="LY155" s="34"/>
      <c r="LZ155" s="34"/>
      <c r="MA155" s="34"/>
      <c r="MB155" s="34"/>
      <c r="MC155" s="34"/>
      <c r="MD155" s="34"/>
      <c r="ME155" s="34"/>
      <c r="MF155" s="34"/>
      <c r="MG155" s="34"/>
      <c r="MH155" s="34"/>
      <c r="MI155" s="34"/>
      <c r="MJ155" s="34"/>
      <c r="MK155" s="34"/>
      <c r="ML155" s="34"/>
      <c r="MM155" s="34"/>
      <c r="MN155" s="34"/>
      <c r="MO155" s="34"/>
      <c r="MP155" s="34"/>
      <c r="MQ155" s="34"/>
      <c r="MR155" s="34"/>
      <c r="MS155" s="34"/>
      <c r="MT155" s="34"/>
      <c r="MU155" s="34"/>
      <c r="MV155" s="34"/>
      <c r="MW155" s="34"/>
      <c r="MX155" s="34"/>
      <c r="MY155" s="34"/>
      <c r="MZ155" s="34"/>
      <c r="NA155" s="34"/>
      <c r="NB155" s="34"/>
      <c r="NC155" s="34"/>
      <c r="ND155" s="34"/>
      <c r="NE155" s="34"/>
      <c r="NF155" s="34"/>
      <c r="NG155" s="34"/>
      <c r="NH155" s="34"/>
      <c r="NI155" s="34"/>
      <c r="NJ155" s="34"/>
      <c r="NK155" s="34"/>
      <c r="NL155" s="34"/>
      <c r="NM155" s="34"/>
      <c r="NN155" s="34"/>
      <c r="NO155" s="34"/>
      <c r="NP155" s="34"/>
      <c r="NQ155" s="34"/>
      <c r="NR155" s="34"/>
      <c r="NS155" s="34"/>
      <c r="NT155" s="34"/>
      <c r="NU155" s="34"/>
      <c r="NV155" s="34"/>
      <c r="NW155" s="34"/>
      <c r="NX155" s="34"/>
      <c r="NY155" s="34"/>
      <c r="NZ155" s="34"/>
      <c r="OA155" s="34"/>
      <c r="OB155" s="34"/>
      <c r="OC155" s="34"/>
      <c r="OD155" s="34"/>
      <c r="OE155" s="34"/>
      <c r="OF155" s="34"/>
      <c r="OG155" s="34"/>
      <c r="OH155" s="34"/>
      <c r="OI155" s="34"/>
      <c r="OJ155" s="34"/>
      <c r="OK155" s="34"/>
      <c r="OL155" s="34"/>
      <c r="OM155" s="34"/>
      <c r="ON155" s="34"/>
      <c r="OO155" s="34"/>
      <c r="OP155" s="34"/>
      <c r="OQ155" s="34"/>
      <c r="OR155" s="34"/>
      <c r="OS155" s="34"/>
      <c r="OT155" s="34"/>
      <c r="OU155" s="34"/>
      <c r="OV155" s="34"/>
      <c r="OW155" s="34"/>
      <c r="OX155" s="34"/>
      <c r="OY155" s="34"/>
      <c r="OZ155" s="34"/>
      <c r="PA155" s="34"/>
      <c r="PB155" s="34"/>
      <c r="PC155" s="34"/>
      <c r="PD155" s="34"/>
      <c r="PE155" s="34"/>
      <c r="PF155" s="34"/>
      <c r="PG155" s="34"/>
      <c r="PH155" s="34"/>
      <c r="PI155" s="34"/>
      <c r="PJ155" s="34"/>
      <c r="PK155" s="34"/>
      <c r="PL155" s="34"/>
      <c r="PM155" s="34"/>
      <c r="PN155" s="34"/>
      <c r="PO155" s="34"/>
      <c r="PP155" s="34"/>
      <c r="PQ155" s="34"/>
      <c r="PR155" s="34"/>
      <c r="PS155" s="34"/>
      <c r="PT155" s="34"/>
      <c r="PU155" s="34"/>
      <c r="PV155" s="34"/>
      <c r="PW155" s="34"/>
      <c r="PX155" s="34"/>
      <c r="PY155" s="34"/>
      <c r="PZ155" s="34"/>
      <c r="QA155" s="34"/>
      <c r="QB155" s="34"/>
      <c r="QC155" s="34"/>
      <c r="QD155" s="34"/>
      <c r="QE155" s="34"/>
      <c r="QF155" s="34"/>
      <c r="QG155" s="34"/>
      <c r="QH155" s="34"/>
      <c r="QI155" s="34"/>
      <c r="QJ155" s="34"/>
      <c r="QK155" s="34"/>
      <c r="QL155" s="34"/>
      <c r="QM155" s="34"/>
      <c r="QN155" s="34"/>
      <c r="QO155" s="34"/>
      <c r="QP155" s="34"/>
      <c r="QQ155" s="34"/>
      <c r="QR155" s="34"/>
      <c r="QS155" s="34"/>
      <c r="QT155" s="34"/>
      <c r="QU155" s="34"/>
      <c r="QV155" s="34"/>
      <c r="QW155" s="34"/>
      <c r="QX155" s="34"/>
      <c r="QY155" s="34"/>
      <c r="QZ155" s="34"/>
      <c r="RA155" s="34"/>
      <c r="RB155" s="34"/>
      <c r="RC155" s="34"/>
      <c r="RD155" s="34"/>
      <c r="RE155" s="34"/>
      <c r="RF155" s="34"/>
      <c r="RG155" s="34"/>
      <c r="RH155" s="34"/>
      <c r="RI155" s="34"/>
      <c r="RJ155" s="34"/>
      <c r="RK155" s="34"/>
      <c r="RL155" s="34"/>
      <c r="RM155" s="34"/>
      <c r="RN155" s="34"/>
      <c r="RO155" s="34"/>
      <c r="RP155" s="34"/>
      <c r="RQ155" s="34"/>
      <c r="RR155" s="34"/>
      <c r="RS155" s="34"/>
      <c r="RT155" s="34"/>
      <c r="RU155" s="34"/>
      <c r="RV155" s="34"/>
      <c r="RW155" s="34"/>
      <c r="RX155" s="34"/>
      <c r="RY155" s="34"/>
      <c r="RZ155" s="34"/>
      <c r="SA155" s="34"/>
      <c r="SB155" s="34"/>
      <c r="SC155" s="34"/>
      <c r="SD155" s="34"/>
      <c r="SE155" s="34"/>
      <c r="SF155" s="34"/>
      <c r="SG155" s="34"/>
      <c r="SH155" s="34"/>
      <c r="SI155" s="34"/>
      <c r="SJ155" s="34"/>
      <c r="SK155" s="34"/>
      <c r="SL155" s="34"/>
      <c r="SM155" s="34"/>
      <c r="SN155" s="34"/>
      <c r="SO155" s="34"/>
      <c r="SP155" s="34"/>
      <c r="SQ155" s="34"/>
      <c r="SR155" s="34"/>
      <c r="SS155" s="34"/>
      <c r="ST155" s="34"/>
      <c r="SU155" s="34"/>
      <c r="SV155" s="34"/>
      <c r="SW155" s="34"/>
      <c r="SX155" s="34"/>
      <c r="SY155" s="34"/>
      <c r="SZ155" s="34"/>
      <c r="TA155" s="34"/>
      <c r="TB155" s="34"/>
      <c r="TC155" s="34"/>
      <c r="TD155" s="34"/>
      <c r="TE155" s="34"/>
      <c r="TF155" s="34"/>
      <c r="TG155" s="34"/>
      <c r="TH155" s="34"/>
      <c r="TI155" s="34"/>
      <c r="TJ155" s="34"/>
      <c r="TK155" s="34"/>
      <c r="TL155" s="34"/>
      <c r="TM155" s="34"/>
      <c r="TN155" s="34"/>
      <c r="TO155" s="34"/>
      <c r="TP155" s="34"/>
      <c r="TQ155" s="34"/>
      <c r="TR155" s="34"/>
      <c r="TS155" s="34"/>
      <c r="TT155" s="34"/>
      <c r="TU155" s="34"/>
      <c r="TV155" s="34"/>
      <c r="TW155" s="34"/>
      <c r="TX155" s="34"/>
      <c r="TY155" s="34"/>
      <c r="TZ155" s="34"/>
      <c r="UA155" s="34"/>
      <c r="UB155" s="34"/>
      <c r="UC155" s="34"/>
      <c r="UD155" s="34"/>
      <c r="UE155" s="34"/>
      <c r="UF155" s="34"/>
      <c r="UG155" s="34"/>
      <c r="UH155" s="34"/>
      <c r="UI155" s="34"/>
      <c r="UJ155" s="34"/>
      <c r="UK155" s="34"/>
      <c r="UL155" s="34"/>
      <c r="UM155" s="34"/>
      <c r="UN155" s="34"/>
      <c r="UO155" s="34"/>
      <c r="UP155" s="34"/>
      <c r="UQ155" s="34"/>
      <c r="UR155" s="34"/>
      <c r="US155" s="34"/>
      <c r="UT155" s="34"/>
      <c r="UU155" s="34"/>
      <c r="UV155" s="34"/>
      <c r="UW155" s="34"/>
      <c r="UX155" s="34"/>
      <c r="UY155" s="34"/>
      <c r="UZ155" s="34"/>
      <c r="VA155" s="34"/>
      <c r="VB155" s="34"/>
      <c r="VC155" s="34"/>
      <c r="VD155" s="34"/>
      <c r="VE155" s="34"/>
      <c r="VF155" s="34"/>
      <c r="VG155" s="34"/>
      <c r="VH155" s="34"/>
      <c r="VI155" s="34"/>
      <c r="VJ155" s="34"/>
      <c r="VK155" s="34"/>
      <c r="VL155" s="34"/>
      <c r="VM155" s="34"/>
      <c r="VN155" s="34"/>
      <c r="VO155" s="34"/>
      <c r="VP155" s="34"/>
      <c r="VQ155" s="34"/>
      <c r="VR155" s="34"/>
      <c r="VS155" s="34"/>
      <c r="VT155" s="34"/>
      <c r="VU155" s="34"/>
      <c r="VV155" s="34"/>
      <c r="VW155" s="34"/>
      <c r="VX155" s="34"/>
      <c r="VY155" s="34"/>
      <c r="VZ155" s="34"/>
      <c r="WA155" s="34"/>
      <c r="WB155" s="34"/>
      <c r="WC155" s="34"/>
      <c r="WD155" s="34"/>
      <c r="WE155" s="34"/>
      <c r="WF155" s="34"/>
      <c r="WG155" s="34"/>
      <c r="WH155" s="34"/>
      <c r="WI155" s="34"/>
      <c r="WJ155" s="34"/>
      <c r="WK155" s="34"/>
      <c r="WL155" s="34"/>
      <c r="WM155" s="34"/>
      <c r="WN155" s="34"/>
      <c r="WO155" s="34"/>
      <c r="WP155" s="34"/>
      <c r="WQ155" s="34"/>
      <c r="WR155" s="34"/>
      <c r="WS155" s="34"/>
      <c r="WT155" s="34"/>
      <c r="WU155" s="34"/>
      <c r="WV155" s="34"/>
      <c r="WW155" s="34"/>
      <c r="WX155" s="34"/>
      <c r="WY155" s="34"/>
      <c r="WZ155" s="34"/>
      <c r="XA155" s="34"/>
      <c r="XB155" s="34"/>
      <c r="XC155" s="34"/>
      <c r="XD155" s="34"/>
      <c r="XE155" s="34"/>
      <c r="XF155" s="34"/>
      <c r="XG155" s="34"/>
      <c r="XH155" s="34"/>
      <c r="XI155" s="34"/>
      <c r="XJ155" s="34"/>
      <c r="XK155" s="34"/>
      <c r="XL155" s="34"/>
      <c r="XM155" s="34"/>
      <c r="XN155" s="34"/>
      <c r="XO155" s="34"/>
      <c r="XP155" s="34"/>
      <c r="XQ155" s="34"/>
      <c r="XR155" s="34"/>
      <c r="XS155" s="34"/>
      <c r="XT155" s="34"/>
      <c r="XU155" s="34"/>
      <c r="XV155" s="34"/>
      <c r="XW155" s="34"/>
      <c r="XX155" s="34"/>
      <c r="XY155" s="34"/>
      <c r="XZ155" s="34"/>
      <c r="YA155" s="34"/>
      <c r="YB155" s="34"/>
      <c r="YC155" s="34"/>
      <c r="YD155" s="34"/>
      <c r="YE155" s="34"/>
      <c r="YF155" s="34"/>
      <c r="YG155" s="34"/>
      <c r="YH155" s="34"/>
      <c r="YI155" s="34"/>
      <c r="YJ155" s="34"/>
      <c r="YK155" s="34"/>
      <c r="YL155" s="34"/>
      <c r="YM155" s="34"/>
      <c r="YN155" s="34"/>
      <c r="YO155" s="34"/>
      <c r="YP155" s="34"/>
      <c r="YQ155" s="34"/>
      <c r="YR155" s="34"/>
      <c r="YS155" s="34"/>
      <c r="YT155" s="34"/>
      <c r="YU155" s="34"/>
      <c r="YV155" s="34"/>
      <c r="YW155" s="34"/>
      <c r="YX155" s="34"/>
      <c r="YY155" s="34"/>
      <c r="YZ155" s="34"/>
      <c r="ZA155" s="34"/>
      <c r="ZB155" s="34"/>
      <c r="ZC155" s="34"/>
      <c r="ZD155" s="34"/>
      <c r="ZE155" s="34"/>
      <c r="ZF155" s="34"/>
      <c r="ZG155" s="34"/>
      <c r="ZH155" s="34"/>
      <c r="ZI155" s="34"/>
      <c r="ZJ155" s="34"/>
      <c r="ZK155" s="34"/>
      <c r="ZL155" s="34"/>
      <c r="ZM155" s="34"/>
      <c r="ZN155" s="34"/>
      <c r="ZO155" s="34"/>
      <c r="ZP155" s="34"/>
      <c r="ZQ155" s="34"/>
      <c r="ZR155" s="34"/>
      <c r="ZS155" s="34"/>
      <c r="ZT155" s="34"/>
      <c r="ZU155" s="34"/>
      <c r="ZV155" s="34"/>
      <c r="ZW155" s="34"/>
      <c r="ZX155" s="34"/>
      <c r="ZY155" s="34"/>
      <c r="ZZ155" s="34"/>
      <c r="AAA155" s="34"/>
      <c r="AAB155" s="34"/>
      <c r="AAC155" s="34"/>
      <c r="AAD155" s="34"/>
      <c r="AAE155" s="34"/>
      <c r="AAF155" s="34"/>
      <c r="AAG155" s="34"/>
      <c r="AAH155" s="34"/>
      <c r="AAI155" s="34"/>
      <c r="AAJ155" s="34"/>
      <c r="AAK155" s="34"/>
      <c r="AAL155" s="34"/>
      <c r="AAM155" s="34"/>
      <c r="AAN155" s="34"/>
      <c r="AAO155" s="34"/>
      <c r="AAP155" s="34"/>
      <c r="AAQ155" s="34"/>
      <c r="AAR155" s="34"/>
      <c r="AAS155" s="34"/>
      <c r="AAT155" s="34"/>
      <c r="AAU155" s="34"/>
      <c r="AAV155" s="34"/>
      <c r="AAW155" s="34"/>
      <c r="AAX155" s="34"/>
      <c r="AAY155" s="34"/>
      <c r="AAZ155" s="34"/>
      <c r="ABA155" s="34"/>
      <c r="ABB155" s="34"/>
      <c r="ABC155" s="34"/>
      <c r="ABD155" s="34"/>
      <c r="ABE155" s="34"/>
      <c r="ABF155" s="34"/>
      <c r="ABG155" s="34"/>
      <c r="ABH155" s="34"/>
      <c r="ABI155" s="34"/>
      <c r="ABJ155" s="34"/>
      <c r="ABK155" s="34"/>
      <c r="ABL155" s="34"/>
      <c r="ABM155" s="34"/>
      <c r="ABN155" s="34"/>
      <c r="ABO155" s="34"/>
      <c r="ABP155" s="34"/>
      <c r="ABQ155" s="34"/>
      <c r="ABR155" s="34"/>
      <c r="ABS155" s="34"/>
      <c r="ABT155" s="34"/>
      <c r="ABU155" s="34"/>
      <c r="ABV155" s="34"/>
      <c r="ABW155" s="34"/>
      <c r="ABX155" s="34"/>
      <c r="ABY155" s="34"/>
      <c r="ABZ155" s="34"/>
      <c r="ACA155" s="34"/>
      <c r="ACB155" s="34"/>
      <c r="ACC155" s="34"/>
      <c r="ACD155" s="34"/>
      <c r="ACE155" s="34"/>
      <c r="ACF155" s="34"/>
      <c r="ACG155" s="34"/>
      <c r="ACH155" s="34"/>
      <c r="ACI155" s="34"/>
      <c r="ACJ155" s="34"/>
      <c r="ACK155" s="34"/>
      <c r="ACL155" s="34"/>
      <c r="ACM155" s="34"/>
      <c r="ACN155" s="34"/>
      <c r="ACO155" s="34"/>
      <c r="ACP155" s="34"/>
      <c r="ACQ155" s="34"/>
      <c r="ACR155" s="34"/>
      <c r="ACS155" s="34"/>
      <c r="ACT155" s="34"/>
      <c r="ACU155" s="34"/>
      <c r="ACV155" s="34"/>
      <c r="ACW155" s="34"/>
      <c r="ACX155" s="34"/>
      <c r="ACY155" s="34"/>
      <c r="ACZ155" s="34"/>
      <c r="ADA155" s="34"/>
      <c r="ADB155" s="34"/>
      <c r="ADC155" s="34"/>
      <c r="ADD155" s="34"/>
      <c r="ADE155" s="34"/>
      <c r="ADF155" s="34"/>
      <c r="ADG155" s="34"/>
      <c r="ADH155" s="34"/>
      <c r="ADI155" s="34"/>
      <c r="ADJ155" s="34"/>
      <c r="ADK155" s="34"/>
      <c r="ADL155" s="34"/>
      <c r="ADM155" s="34"/>
      <c r="ADN155" s="34"/>
      <c r="ADO155" s="34"/>
      <c r="ADP155" s="34"/>
      <c r="ADQ155" s="34"/>
      <c r="ADR155" s="34"/>
      <c r="ADS155" s="34"/>
      <c r="ADT155" s="34"/>
      <c r="ADU155" s="34"/>
      <c r="ADV155" s="34"/>
      <c r="ADW155" s="34"/>
      <c r="ADX155" s="34"/>
      <c r="ADY155" s="34"/>
      <c r="ADZ155" s="34"/>
      <c r="AEA155" s="34"/>
      <c r="AEB155" s="34"/>
      <c r="AEC155" s="34"/>
      <c r="AED155" s="34"/>
      <c r="AEE155" s="34"/>
      <c r="AEF155" s="34"/>
      <c r="AEG155" s="34"/>
      <c r="AEH155" s="34"/>
      <c r="AEI155" s="34"/>
      <c r="AEJ155" s="34"/>
      <c r="AEK155" s="34"/>
      <c r="AEL155" s="34"/>
      <c r="AEM155" s="34"/>
      <c r="AEN155" s="34"/>
      <c r="AEO155" s="34"/>
      <c r="AEP155" s="34"/>
      <c r="AEQ155" s="34"/>
      <c r="AER155" s="34"/>
      <c r="AES155" s="34"/>
      <c r="AET155" s="34"/>
      <c r="AEU155" s="34"/>
      <c r="AEV155" s="34"/>
      <c r="AEW155" s="34"/>
      <c r="AEX155" s="34"/>
      <c r="AEY155" s="34"/>
      <c r="AEZ155" s="34"/>
      <c r="AFA155" s="34"/>
      <c r="AFB155" s="34"/>
      <c r="AFC155" s="34"/>
      <c r="AFD155" s="34"/>
      <c r="AFE155" s="34"/>
      <c r="AFF155" s="34"/>
      <c r="AFG155" s="34"/>
      <c r="AFH155" s="34"/>
      <c r="AFI155" s="34"/>
      <c r="AFJ155" s="34"/>
      <c r="AFK155" s="34"/>
      <c r="AFL155" s="34"/>
      <c r="AFM155" s="34"/>
      <c r="AFN155" s="34"/>
      <c r="AFO155" s="34"/>
      <c r="AFP155" s="34"/>
      <c r="AFQ155" s="34"/>
      <c r="AFR155" s="34"/>
      <c r="AFS155" s="34"/>
      <c r="AFT155" s="34"/>
      <c r="AFU155" s="34"/>
      <c r="AFV155" s="34"/>
      <c r="AFW155" s="34"/>
      <c r="AFX155" s="34"/>
      <c r="AFY155" s="34"/>
      <c r="AFZ155" s="34"/>
      <c r="AGA155" s="34"/>
      <c r="AGB155" s="34"/>
      <c r="AGC155" s="34"/>
      <c r="AGD155" s="34"/>
      <c r="AGE155" s="34"/>
      <c r="AGF155" s="34"/>
      <c r="AGG155" s="34"/>
      <c r="AGH155" s="34"/>
      <c r="AGI155" s="34"/>
      <c r="AGJ155" s="34"/>
      <c r="AGK155" s="34"/>
      <c r="AGL155" s="34"/>
      <c r="AGM155" s="34"/>
      <c r="AGN155" s="34"/>
      <c r="AGO155" s="34"/>
      <c r="AGP155" s="34"/>
      <c r="AGQ155" s="34"/>
      <c r="AGR155" s="34"/>
      <c r="AGS155" s="34"/>
      <c r="AGT155" s="34"/>
      <c r="AGU155" s="34"/>
      <c r="AGV155" s="34"/>
      <c r="AGW155" s="34"/>
      <c r="AGX155" s="34"/>
      <c r="AGY155" s="34"/>
      <c r="AGZ155" s="34"/>
      <c r="AHA155" s="34"/>
      <c r="AHB155" s="34"/>
      <c r="AHC155" s="34"/>
      <c r="AHD155" s="34"/>
      <c r="AHE155" s="34"/>
      <c r="AHF155" s="34"/>
      <c r="AHG155" s="34"/>
      <c r="AHH155" s="34"/>
      <c r="AHI155" s="34"/>
      <c r="AHJ155" s="34"/>
      <c r="AHK155" s="34"/>
      <c r="AHL155" s="34"/>
      <c r="AHM155" s="34"/>
      <c r="AHN155" s="34"/>
      <c r="AHO155" s="34"/>
      <c r="AHP155" s="34"/>
      <c r="AHQ155" s="34"/>
      <c r="AHR155" s="34"/>
      <c r="AHS155" s="34"/>
      <c r="AHT155" s="34"/>
      <c r="AHU155" s="34"/>
      <c r="AHV155" s="34"/>
      <c r="AHW155" s="34"/>
      <c r="AHX155" s="34"/>
      <c r="AHY155" s="34"/>
      <c r="AHZ155" s="34"/>
      <c r="AIA155" s="34"/>
      <c r="AIB155" s="34"/>
      <c r="AIC155" s="34"/>
      <c r="AID155" s="34"/>
      <c r="AIE155" s="34"/>
      <c r="AIF155" s="34"/>
      <c r="AIG155" s="34"/>
      <c r="AIH155" s="34"/>
      <c r="AII155" s="34"/>
      <c r="AIJ155" s="34"/>
      <c r="AIK155" s="34"/>
      <c r="AIL155" s="34"/>
      <c r="AIM155" s="34"/>
      <c r="AIN155" s="34"/>
      <c r="AIO155" s="34"/>
      <c r="AIP155" s="34"/>
      <c r="AIQ155" s="34"/>
      <c r="AIR155" s="34"/>
      <c r="AIS155" s="34"/>
      <c r="AIT155" s="34"/>
      <c r="AIU155" s="34"/>
      <c r="AIV155" s="34"/>
      <c r="AIW155" s="34"/>
      <c r="AIX155" s="34"/>
      <c r="AIY155" s="34"/>
      <c r="AIZ155" s="34"/>
      <c r="AJA155" s="34"/>
      <c r="AJB155" s="34"/>
      <c r="AJC155" s="34"/>
      <c r="AJD155" s="34"/>
      <c r="AJE155" s="34"/>
      <c r="AJF155" s="34"/>
      <c r="AJG155" s="34"/>
      <c r="AJH155" s="34"/>
      <c r="AJI155" s="34"/>
      <c r="AJJ155" s="34"/>
      <c r="AJK155" s="34"/>
      <c r="AJL155" s="34"/>
      <c r="AJM155" s="34"/>
      <c r="AJN155" s="34"/>
      <c r="AJO155" s="34"/>
      <c r="AJP155" s="34"/>
      <c r="AJQ155" s="34"/>
      <c r="AJR155" s="34"/>
      <c r="AJS155" s="34"/>
      <c r="AJT155" s="34"/>
      <c r="AJU155" s="34"/>
      <c r="AJV155" s="34"/>
      <c r="AJW155" s="34"/>
      <c r="AJX155" s="34"/>
      <c r="AJY155" s="34"/>
      <c r="AJZ155" s="34"/>
      <c r="AKA155" s="34"/>
      <c r="AKB155" s="34"/>
      <c r="AKC155" s="34"/>
      <c r="AKD155" s="34"/>
      <c r="AKE155" s="34"/>
      <c r="AKF155" s="34"/>
      <c r="AKG155" s="34"/>
      <c r="AKH155" s="34"/>
      <c r="AKI155" s="34"/>
      <c r="AKJ155" s="34"/>
      <c r="AKK155" s="34"/>
      <c r="AKL155" s="34"/>
      <c r="AKM155" s="34"/>
      <c r="AKN155" s="34"/>
      <c r="AKO155" s="34"/>
      <c r="AKP155" s="34"/>
      <c r="AKQ155" s="34"/>
      <c r="AKR155" s="34"/>
      <c r="AKS155" s="34"/>
      <c r="AKT155" s="34"/>
      <c r="AKU155" s="34"/>
      <c r="AKV155" s="34"/>
      <c r="AKW155" s="34"/>
      <c r="AKX155" s="34"/>
      <c r="AKY155" s="34"/>
      <c r="AKZ155" s="34"/>
      <c r="ALA155" s="34"/>
      <c r="ALB155" s="34"/>
      <c r="ALC155" s="34"/>
      <c r="ALD155" s="34"/>
      <c r="ALE155" s="34"/>
      <c r="ALF155" s="34"/>
      <c r="ALG155" s="34"/>
      <c r="ALH155" s="34"/>
      <c r="ALI155" s="34"/>
      <c r="ALJ155" s="34"/>
      <c r="ALK155" s="34"/>
      <c r="ALL155" s="34"/>
      <c r="ALM155" s="34"/>
      <c r="ALN155" s="34"/>
      <c r="ALO155" s="34"/>
      <c r="ALP155" s="34"/>
      <c r="ALQ155" s="34"/>
      <c r="ALR155" s="34"/>
      <c r="ALS155" s="34"/>
      <c r="ALT155" s="34"/>
      <c r="ALU155" s="34"/>
      <c r="ALV155" s="34"/>
      <c r="ALW155" s="34"/>
      <c r="ALX155" s="34"/>
      <c r="ALY155" s="34"/>
      <c r="ALZ155" s="34"/>
      <c r="AMA155" s="34"/>
      <c r="AMB155" s="34"/>
      <c r="AMC155" s="34"/>
      <c r="AMD155" s="34"/>
      <c r="AME155" s="34"/>
      <c r="AMF155" s="34"/>
      <c r="AMG155" s="34"/>
      <c r="AMH155" s="34"/>
      <c r="AMI155" s="34"/>
      <c r="AMJ155" s="34"/>
      <c r="AMK155" s="34"/>
    </row>
    <row r="156" spans="1:1025" customFormat="1" hidden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  <c r="IX156" s="34"/>
      <c r="IY156" s="34"/>
      <c r="IZ156" s="34"/>
      <c r="JA156" s="34"/>
      <c r="JB156" s="34"/>
      <c r="JC156" s="34"/>
      <c r="JD156" s="34"/>
      <c r="JE156" s="34"/>
      <c r="JF156" s="34"/>
      <c r="JG156" s="34"/>
      <c r="JH156" s="34"/>
      <c r="JI156" s="34"/>
      <c r="JJ156" s="34"/>
      <c r="JK156" s="34"/>
      <c r="JL156" s="34"/>
      <c r="JM156" s="34"/>
      <c r="JN156" s="34"/>
      <c r="JO156" s="34"/>
      <c r="JP156" s="34"/>
      <c r="JQ156" s="34"/>
      <c r="JR156" s="34"/>
      <c r="JS156" s="34"/>
      <c r="JT156" s="34"/>
      <c r="JU156" s="34"/>
      <c r="JV156" s="34"/>
      <c r="JW156" s="34"/>
      <c r="JX156" s="34"/>
      <c r="JY156" s="34"/>
      <c r="JZ156" s="34"/>
      <c r="KA156" s="34"/>
      <c r="KB156" s="34"/>
      <c r="KC156" s="34"/>
      <c r="KD156" s="34"/>
      <c r="KE156" s="34"/>
      <c r="KF156" s="34"/>
      <c r="KG156" s="34"/>
      <c r="KH156" s="34"/>
      <c r="KI156" s="34"/>
      <c r="KJ156" s="34"/>
      <c r="KK156" s="34"/>
      <c r="KL156" s="34"/>
      <c r="KM156" s="34"/>
      <c r="KN156" s="34"/>
      <c r="KO156" s="34"/>
      <c r="KP156" s="34"/>
      <c r="KQ156" s="34"/>
      <c r="KR156" s="34"/>
      <c r="KS156" s="34"/>
      <c r="KT156" s="34"/>
      <c r="KU156" s="34"/>
      <c r="KV156" s="34"/>
      <c r="KW156" s="34"/>
      <c r="KX156" s="34"/>
      <c r="KY156" s="34"/>
      <c r="KZ156" s="34"/>
      <c r="LA156" s="34"/>
      <c r="LB156" s="34"/>
      <c r="LC156" s="34"/>
      <c r="LD156" s="34"/>
      <c r="LE156" s="34"/>
      <c r="LF156" s="34"/>
      <c r="LG156" s="34"/>
      <c r="LH156" s="34"/>
      <c r="LI156" s="34"/>
      <c r="LJ156" s="34"/>
      <c r="LK156" s="34"/>
      <c r="LL156" s="34"/>
      <c r="LM156" s="34"/>
      <c r="LN156" s="34"/>
      <c r="LO156" s="34"/>
      <c r="LP156" s="34"/>
      <c r="LQ156" s="34"/>
      <c r="LR156" s="34"/>
      <c r="LS156" s="34"/>
      <c r="LT156" s="34"/>
      <c r="LU156" s="34"/>
      <c r="LV156" s="34"/>
      <c r="LW156" s="34"/>
      <c r="LX156" s="34"/>
      <c r="LY156" s="34"/>
      <c r="LZ156" s="34"/>
      <c r="MA156" s="34"/>
      <c r="MB156" s="34"/>
      <c r="MC156" s="34"/>
      <c r="MD156" s="34"/>
      <c r="ME156" s="34"/>
      <c r="MF156" s="34"/>
      <c r="MG156" s="34"/>
      <c r="MH156" s="34"/>
      <c r="MI156" s="34"/>
      <c r="MJ156" s="34"/>
      <c r="MK156" s="34"/>
      <c r="ML156" s="34"/>
      <c r="MM156" s="34"/>
      <c r="MN156" s="34"/>
      <c r="MO156" s="34"/>
      <c r="MP156" s="34"/>
      <c r="MQ156" s="34"/>
      <c r="MR156" s="34"/>
      <c r="MS156" s="34"/>
      <c r="MT156" s="34"/>
      <c r="MU156" s="34"/>
      <c r="MV156" s="34"/>
      <c r="MW156" s="34"/>
      <c r="MX156" s="34"/>
      <c r="MY156" s="34"/>
      <c r="MZ156" s="34"/>
      <c r="NA156" s="34"/>
      <c r="NB156" s="34"/>
      <c r="NC156" s="34"/>
      <c r="ND156" s="34"/>
      <c r="NE156" s="34"/>
      <c r="NF156" s="34"/>
      <c r="NG156" s="34"/>
      <c r="NH156" s="34"/>
      <c r="NI156" s="34"/>
      <c r="NJ156" s="34"/>
      <c r="NK156" s="34"/>
      <c r="NL156" s="34"/>
      <c r="NM156" s="34"/>
      <c r="NN156" s="34"/>
      <c r="NO156" s="34"/>
      <c r="NP156" s="34"/>
      <c r="NQ156" s="34"/>
      <c r="NR156" s="34"/>
      <c r="NS156" s="34"/>
      <c r="NT156" s="34"/>
      <c r="NU156" s="34"/>
      <c r="NV156" s="34"/>
      <c r="NW156" s="34"/>
      <c r="NX156" s="34"/>
      <c r="NY156" s="34"/>
      <c r="NZ156" s="34"/>
      <c r="OA156" s="34"/>
      <c r="OB156" s="34"/>
      <c r="OC156" s="34"/>
      <c r="OD156" s="34"/>
      <c r="OE156" s="34"/>
      <c r="OF156" s="34"/>
      <c r="OG156" s="34"/>
      <c r="OH156" s="34"/>
      <c r="OI156" s="34"/>
      <c r="OJ156" s="34"/>
      <c r="OK156" s="34"/>
      <c r="OL156" s="34"/>
      <c r="OM156" s="34"/>
      <c r="ON156" s="34"/>
      <c r="OO156" s="34"/>
      <c r="OP156" s="34"/>
      <c r="OQ156" s="34"/>
      <c r="OR156" s="34"/>
      <c r="OS156" s="34"/>
      <c r="OT156" s="34"/>
      <c r="OU156" s="34"/>
      <c r="OV156" s="34"/>
      <c r="OW156" s="34"/>
      <c r="OX156" s="34"/>
      <c r="OY156" s="34"/>
      <c r="OZ156" s="34"/>
      <c r="PA156" s="34"/>
      <c r="PB156" s="34"/>
      <c r="PC156" s="34"/>
      <c r="PD156" s="34"/>
      <c r="PE156" s="34"/>
      <c r="PF156" s="34"/>
      <c r="PG156" s="34"/>
      <c r="PH156" s="34"/>
      <c r="PI156" s="34"/>
      <c r="PJ156" s="34"/>
      <c r="PK156" s="34"/>
      <c r="PL156" s="34"/>
      <c r="PM156" s="34"/>
      <c r="PN156" s="34"/>
      <c r="PO156" s="34"/>
      <c r="PP156" s="34"/>
      <c r="PQ156" s="34"/>
      <c r="PR156" s="34"/>
      <c r="PS156" s="34"/>
      <c r="PT156" s="34"/>
      <c r="PU156" s="34"/>
      <c r="PV156" s="34"/>
      <c r="PW156" s="34"/>
      <c r="PX156" s="34"/>
      <c r="PY156" s="34"/>
      <c r="PZ156" s="34"/>
      <c r="QA156" s="34"/>
      <c r="QB156" s="34"/>
      <c r="QC156" s="34"/>
      <c r="QD156" s="34"/>
      <c r="QE156" s="34"/>
      <c r="QF156" s="34"/>
      <c r="QG156" s="34"/>
      <c r="QH156" s="34"/>
      <c r="QI156" s="34"/>
      <c r="QJ156" s="34"/>
      <c r="QK156" s="34"/>
      <c r="QL156" s="34"/>
      <c r="QM156" s="34"/>
      <c r="QN156" s="34"/>
      <c r="QO156" s="34"/>
      <c r="QP156" s="34"/>
      <c r="QQ156" s="34"/>
      <c r="QR156" s="34"/>
      <c r="QS156" s="34"/>
      <c r="QT156" s="34"/>
      <c r="QU156" s="34"/>
      <c r="QV156" s="34"/>
      <c r="QW156" s="34"/>
      <c r="QX156" s="34"/>
      <c r="QY156" s="34"/>
      <c r="QZ156" s="34"/>
      <c r="RA156" s="34"/>
      <c r="RB156" s="34"/>
      <c r="RC156" s="34"/>
      <c r="RD156" s="34"/>
      <c r="RE156" s="34"/>
      <c r="RF156" s="34"/>
      <c r="RG156" s="34"/>
      <c r="RH156" s="34"/>
      <c r="RI156" s="34"/>
      <c r="RJ156" s="34"/>
      <c r="RK156" s="34"/>
      <c r="RL156" s="34"/>
      <c r="RM156" s="34"/>
      <c r="RN156" s="34"/>
      <c r="RO156" s="34"/>
      <c r="RP156" s="34"/>
      <c r="RQ156" s="34"/>
      <c r="RR156" s="34"/>
      <c r="RS156" s="34"/>
      <c r="RT156" s="34"/>
      <c r="RU156" s="34"/>
      <c r="RV156" s="34"/>
      <c r="RW156" s="34"/>
      <c r="RX156" s="34"/>
      <c r="RY156" s="34"/>
      <c r="RZ156" s="34"/>
      <c r="SA156" s="34"/>
      <c r="SB156" s="34"/>
      <c r="SC156" s="34"/>
      <c r="SD156" s="34"/>
      <c r="SE156" s="34"/>
      <c r="SF156" s="34"/>
      <c r="SG156" s="34"/>
      <c r="SH156" s="34"/>
      <c r="SI156" s="34"/>
      <c r="SJ156" s="34"/>
      <c r="SK156" s="34"/>
      <c r="SL156" s="34"/>
      <c r="SM156" s="34"/>
      <c r="SN156" s="34"/>
      <c r="SO156" s="34"/>
      <c r="SP156" s="34"/>
      <c r="SQ156" s="34"/>
      <c r="SR156" s="34"/>
      <c r="SS156" s="34"/>
      <c r="ST156" s="34"/>
      <c r="SU156" s="34"/>
      <c r="SV156" s="34"/>
      <c r="SW156" s="34"/>
      <c r="SX156" s="34"/>
      <c r="SY156" s="34"/>
      <c r="SZ156" s="34"/>
      <c r="TA156" s="34"/>
      <c r="TB156" s="34"/>
      <c r="TC156" s="34"/>
      <c r="TD156" s="34"/>
      <c r="TE156" s="34"/>
      <c r="TF156" s="34"/>
      <c r="TG156" s="34"/>
      <c r="TH156" s="34"/>
      <c r="TI156" s="34"/>
      <c r="TJ156" s="34"/>
      <c r="TK156" s="34"/>
      <c r="TL156" s="34"/>
      <c r="TM156" s="34"/>
      <c r="TN156" s="34"/>
      <c r="TO156" s="34"/>
      <c r="TP156" s="34"/>
      <c r="TQ156" s="34"/>
      <c r="TR156" s="34"/>
      <c r="TS156" s="34"/>
      <c r="TT156" s="34"/>
      <c r="TU156" s="34"/>
      <c r="TV156" s="34"/>
      <c r="TW156" s="34"/>
      <c r="TX156" s="34"/>
      <c r="TY156" s="34"/>
      <c r="TZ156" s="34"/>
      <c r="UA156" s="34"/>
      <c r="UB156" s="34"/>
      <c r="UC156" s="34"/>
      <c r="UD156" s="34"/>
      <c r="UE156" s="34"/>
      <c r="UF156" s="34"/>
      <c r="UG156" s="34"/>
      <c r="UH156" s="34"/>
      <c r="UI156" s="34"/>
      <c r="UJ156" s="34"/>
      <c r="UK156" s="34"/>
      <c r="UL156" s="34"/>
      <c r="UM156" s="34"/>
      <c r="UN156" s="34"/>
      <c r="UO156" s="34"/>
      <c r="UP156" s="34"/>
      <c r="UQ156" s="34"/>
      <c r="UR156" s="34"/>
      <c r="US156" s="34"/>
      <c r="UT156" s="34"/>
      <c r="UU156" s="34"/>
      <c r="UV156" s="34"/>
      <c r="UW156" s="34"/>
      <c r="UX156" s="34"/>
      <c r="UY156" s="34"/>
      <c r="UZ156" s="34"/>
      <c r="VA156" s="34"/>
      <c r="VB156" s="34"/>
      <c r="VC156" s="34"/>
      <c r="VD156" s="34"/>
      <c r="VE156" s="34"/>
      <c r="VF156" s="34"/>
      <c r="VG156" s="34"/>
      <c r="VH156" s="34"/>
      <c r="VI156" s="34"/>
      <c r="VJ156" s="34"/>
      <c r="VK156" s="34"/>
      <c r="VL156" s="34"/>
      <c r="VM156" s="34"/>
      <c r="VN156" s="34"/>
      <c r="VO156" s="34"/>
      <c r="VP156" s="34"/>
      <c r="VQ156" s="34"/>
      <c r="VR156" s="34"/>
      <c r="VS156" s="34"/>
      <c r="VT156" s="34"/>
      <c r="VU156" s="34"/>
      <c r="VV156" s="34"/>
      <c r="VW156" s="34"/>
      <c r="VX156" s="34"/>
      <c r="VY156" s="34"/>
      <c r="VZ156" s="34"/>
      <c r="WA156" s="34"/>
      <c r="WB156" s="34"/>
      <c r="WC156" s="34"/>
      <c r="WD156" s="34"/>
      <c r="WE156" s="34"/>
      <c r="WF156" s="34"/>
      <c r="WG156" s="34"/>
      <c r="WH156" s="34"/>
      <c r="WI156" s="34"/>
      <c r="WJ156" s="34"/>
      <c r="WK156" s="34"/>
      <c r="WL156" s="34"/>
      <c r="WM156" s="34"/>
      <c r="WN156" s="34"/>
      <c r="WO156" s="34"/>
      <c r="WP156" s="34"/>
      <c r="WQ156" s="34"/>
      <c r="WR156" s="34"/>
      <c r="WS156" s="34"/>
      <c r="WT156" s="34"/>
      <c r="WU156" s="34"/>
      <c r="WV156" s="34"/>
      <c r="WW156" s="34"/>
      <c r="WX156" s="34"/>
      <c r="WY156" s="34"/>
      <c r="WZ156" s="34"/>
      <c r="XA156" s="34"/>
      <c r="XB156" s="34"/>
      <c r="XC156" s="34"/>
      <c r="XD156" s="34"/>
      <c r="XE156" s="34"/>
      <c r="XF156" s="34"/>
      <c r="XG156" s="34"/>
      <c r="XH156" s="34"/>
      <c r="XI156" s="34"/>
      <c r="XJ156" s="34"/>
      <c r="XK156" s="34"/>
      <c r="XL156" s="34"/>
      <c r="XM156" s="34"/>
      <c r="XN156" s="34"/>
      <c r="XO156" s="34"/>
      <c r="XP156" s="34"/>
      <c r="XQ156" s="34"/>
      <c r="XR156" s="34"/>
      <c r="XS156" s="34"/>
      <c r="XT156" s="34"/>
      <c r="XU156" s="34"/>
      <c r="XV156" s="34"/>
      <c r="XW156" s="34"/>
      <c r="XX156" s="34"/>
      <c r="XY156" s="34"/>
      <c r="XZ156" s="34"/>
      <c r="YA156" s="34"/>
      <c r="YB156" s="34"/>
      <c r="YC156" s="34"/>
      <c r="YD156" s="34"/>
      <c r="YE156" s="34"/>
      <c r="YF156" s="34"/>
      <c r="YG156" s="34"/>
      <c r="YH156" s="34"/>
      <c r="YI156" s="34"/>
      <c r="YJ156" s="34"/>
      <c r="YK156" s="34"/>
      <c r="YL156" s="34"/>
      <c r="YM156" s="34"/>
      <c r="YN156" s="34"/>
      <c r="YO156" s="34"/>
      <c r="YP156" s="34"/>
      <c r="YQ156" s="34"/>
      <c r="YR156" s="34"/>
      <c r="YS156" s="34"/>
      <c r="YT156" s="34"/>
      <c r="YU156" s="34"/>
      <c r="YV156" s="34"/>
      <c r="YW156" s="34"/>
      <c r="YX156" s="34"/>
      <c r="YY156" s="34"/>
      <c r="YZ156" s="34"/>
      <c r="ZA156" s="34"/>
      <c r="ZB156" s="34"/>
      <c r="ZC156" s="34"/>
      <c r="ZD156" s="34"/>
      <c r="ZE156" s="34"/>
      <c r="ZF156" s="34"/>
      <c r="ZG156" s="34"/>
      <c r="ZH156" s="34"/>
      <c r="ZI156" s="34"/>
      <c r="ZJ156" s="34"/>
      <c r="ZK156" s="34"/>
      <c r="ZL156" s="34"/>
      <c r="ZM156" s="34"/>
      <c r="ZN156" s="34"/>
      <c r="ZO156" s="34"/>
      <c r="ZP156" s="34"/>
      <c r="ZQ156" s="34"/>
      <c r="ZR156" s="34"/>
      <c r="ZS156" s="34"/>
      <c r="ZT156" s="34"/>
      <c r="ZU156" s="34"/>
      <c r="ZV156" s="34"/>
      <c r="ZW156" s="34"/>
      <c r="ZX156" s="34"/>
      <c r="ZY156" s="34"/>
      <c r="ZZ156" s="34"/>
      <c r="AAA156" s="34"/>
      <c r="AAB156" s="34"/>
      <c r="AAC156" s="34"/>
      <c r="AAD156" s="34"/>
      <c r="AAE156" s="34"/>
      <c r="AAF156" s="34"/>
      <c r="AAG156" s="34"/>
      <c r="AAH156" s="34"/>
      <c r="AAI156" s="34"/>
      <c r="AAJ156" s="34"/>
      <c r="AAK156" s="34"/>
      <c r="AAL156" s="34"/>
      <c r="AAM156" s="34"/>
      <c r="AAN156" s="34"/>
      <c r="AAO156" s="34"/>
      <c r="AAP156" s="34"/>
      <c r="AAQ156" s="34"/>
      <c r="AAR156" s="34"/>
      <c r="AAS156" s="34"/>
      <c r="AAT156" s="34"/>
      <c r="AAU156" s="34"/>
      <c r="AAV156" s="34"/>
      <c r="AAW156" s="34"/>
      <c r="AAX156" s="34"/>
      <c r="AAY156" s="34"/>
      <c r="AAZ156" s="34"/>
      <c r="ABA156" s="34"/>
      <c r="ABB156" s="34"/>
      <c r="ABC156" s="34"/>
      <c r="ABD156" s="34"/>
      <c r="ABE156" s="34"/>
      <c r="ABF156" s="34"/>
      <c r="ABG156" s="34"/>
      <c r="ABH156" s="34"/>
      <c r="ABI156" s="34"/>
      <c r="ABJ156" s="34"/>
      <c r="ABK156" s="34"/>
      <c r="ABL156" s="34"/>
      <c r="ABM156" s="34"/>
      <c r="ABN156" s="34"/>
      <c r="ABO156" s="34"/>
      <c r="ABP156" s="34"/>
      <c r="ABQ156" s="34"/>
      <c r="ABR156" s="34"/>
      <c r="ABS156" s="34"/>
      <c r="ABT156" s="34"/>
      <c r="ABU156" s="34"/>
      <c r="ABV156" s="34"/>
      <c r="ABW156" s="34"/>
      <c r="ABX156" s="34"/>
      <c r="ABY156" s="34"/>
      <c r="ABZ156" s="34"/>
      <c r="ACA156" s="34"/>
      <c r="ACB156" s="34"/>
      <c r="ACC156" s="34"/>
      <c r="ACD156" s="34"/>
      <c r="ACE156" s="34"/>
      <c r="ACF156" s="34"/>
      <c r="ACG156" s="34"/>
      <c r="ACH156" s="34"/>
      <c r="ACI156" s="34"/>
      <c r="ACJ156" s="34"/>
      <c r="ACK156" s="34"/>
      <c r="ACL156" s="34"/>
      <c r="ACM156" s="34"/>
      <c r="ACN156" s="34"/>
      <c r="ACO156" s="34"/>
      <c r="ACP156" s="34"/>
      <c r="ACQ156" s="34"/>
      <c r="ACR156" s="34"/>
      <c r="ACS156" s="34"/>
      <c r="ACT156" s="34"/>
      <c r="ACU156" s="34"/>
      <c r="ACV156" s="34"/>
      <c r="ACW156" s="34"/>
      <c r="ACX156" s="34"/>
      <c r="ACY156" s="34"/>
      <c r="ACZ156" s="34"/>
      <c r="ADA156" s="34"/>
      <c r="ADB156" s="34"/>
      <c r="ADC156" s="34"/>
      <c r="ADD156" s="34"/>
      <c r="ADE156" s="34"/>
      <c r="ADF156" s="34"/>
      <c r="ADG156" s="34"/>
      <c r="ADH156" s="34"/>
      <c r="ADI156" s="34"/>
      <c r="ADJ156" s="34"/>
      <c r="ADK156" s="34"/>
      <c r="ADL156" s="34"/>
      <c r="ADM156" s="34"/>
      <c r="ADN156" s="34"/>
      <c r="ADO156" s="34"/>
      <c r="ADP156" s="34"/>
      <c r="ADQ156" s="34"/>
      <c r="ADR156" s="34"/>
      <c r="ADS156" s="34"/>
      <c r="ADT156" s="34"/>
      <c r="ADU156" s="34"/>
      <c r="ADV156" s="34"/>
      <c r="ADW156" s="34"/>
      <c r="ADX156" s="34"/>
      <c r="ADY156" s="34"/>
      <c r="ADZ156" s="34"/>
      <c r="AEA156" s="34"/>
      <c r="AEB156" s="34"/>
      <c r="AEC156" s="34"/>
      <c r="AED156" s="34"/>
      <c r="AEE156" s="34"/>
      <c r="AEF156" s="34"/>
      <c r="AEG156" s="34"/>
      <c r="AEH156" s="34"/>
      <c r="AEI156" s="34"/>
      <c r="AEJ156" s="34"/>
      <c r="AEK156" s="34"/>
      <c r="AEL156" s="34"/>
      <c r="AEM156" s="34"/>
      <c r="AEN156" s="34"/>
      <c r="AEO156" s="34"/>
      <c r="AEP156" s="34"/>
      <c r="AEQ156" s="34"/>
      <c r="AER156" s="34"/>
      <c r="AES156" s="34"/>
      <c r="AET156" s="34"/>
      <c r="AEU156" s="34"/>
      <c r="AEV156" s="34"/>
      <c r="AEW156" s="34"/>
      <c r="AEX156" s="34"/>
      <c r="AEY156" s="34"/>
      <c r="AEZ156" s="34"/>
      <c r="AFA156" s="34"/>
      <c r="AFB156" s="34"/>
      <c r="AFC156" s="34"/>
      <c r="AFD156" s="34"/>
      <c r="AFE156" s="34"/>
      <c r="AFF156" s="34"/>
      <c r="AFG156" s="34"/>
      <c r="AFH156" s="34"/>
      <c r="AFI156" s="34"/>
      <c r="AFJ156" s="34"/>
      <c r="AFK156" s="34"/>
      <c r="AFL156" s="34"/>
      <c r="AFM156" s="34"/>
      <c r="AFN156" s="34"/>
      <c r="AFO156" s="34"/>
      <c r="AFP156" s="34"/>
      <c r="AFQ156" s="34"/>
      <c r="AFR156" s="34"/>
      <c r="AFS156" s="34"/>
      <c r="AFT156" s="34"/>
      <c r="AFU156" s="34"/>
      <c r="AFV156" s="34"/>
      <c r="AFW156" s="34"/>
      <c r="AFX156" s="34"/>
      <c r="AFY156" s="34"/>
      <c r="AFZ156" s="34"/>
      <c r="AGA156" s="34"/>
      <c r="AGB156" s="34"/>
      <c r="AGC156" s="34"/>
      <c r="AGD156" s="34"/>
      <c r="AGE156" s="34"/>
      <c r="AGF156" s="34"/>
      <c r="AGG156" s="34"/>
      <c r="AGH156" s="34"/>
      <c r="AGI156" s="34"/>
      <c r="AGJ156" s="34"/>
      <c r="AGK156" s="34"/>
      <c r="AGL156" s="34"/>
      <c r="AGM156" s="34"/>
      <c r="AGN156" s="34"/>
      <c r="AGO156" s="34"/>
      <c r="AGP156" s="34"/>
      <c r="AGQ156" s="34"/>
      <c r="AGR156" s="34"/>
      <c r="AGS156" s="34"/>
      <c r="AGT156" s="34"/>
      <c r="AGU156" s="34"/>
      <c r="AGV156" s="34"/>
      <c r="AGW156" s="34"/>
      <c r="AGX156" s="34"/>
      <c r="AGY156" s="34"/>
      <c r="AGZ156" s="34"/>
      <c r="AHA156" s="34"/>
      <c r="AHB156" s="34"/>
      <c r="AHC156" s="34"/>
      <c r="AHD156" s="34"/>
      <c r="AHE156" s="34"/>
      <c r="AHF156" s="34"/>
      <c r="AHG156" s="34"/>
      <c r="AHH156" s="34"/>
      <c r="AHI156" s="34"/>
      <c r="AHJ156" s="34"/>
      <c r="AHK156" s="34"/>
      <c r="AHL156" s="34"/>
      <c r="AHM156" s="34"/>
      <c r="AHN156" s="34"/>
      <c r="AHO156" s="34"/>
      <c r="AHP156" s="34"/>
      <c r="AHQ156" s="34"/>
      <c r="AHR156" s="34"/>
      <c r="AHS156" s="34"/>
      <c r="AHT156" s="34"/>
      <c r="AHU156" s="34"/>
      <c r="AHV156" s="34"/>
      <c r="AHW156" s="34"/>
      <c r="AHX156" s="34"/>
      <c r="AHY156" s="34"/>
      <c r="AHZ156" s="34"/>
      <c r="AIA156" s="34"/>
      <c r="AIB156" s="34"/>
      <c r="AIC156" s="34"/>
      <c r="AID156" s="34"/>
      <c r="AIE156" s="34"/>
      <c r="AIF156" s="34"/>
      <c r="AIG156" s="34"/>
      <c r="AIH156" s="34"/>
      <c r="AII156" s="34"/>
      <c r="AIJ156" s="34"/>
      <c r="AIK156" s="34"/>
      <c r="AIL156" s="34"/>
      <c r="AIM156" s="34"/>
      <c r="AIN156" s="34"/>
      <c r="AIO156" s="34"/>
      <c r="AIP156" s="34"/>
      <c r="AIQ156" s="34"/>
      <c r="AIR156" s="34"/>
      <c r="AIS156" s="34"/>
      <c r="AIT156" s="34"/>
      <c r="AIU156" s="34"/>
      <c r="AIV156" s="34"/>
      <c r="AIW156" s="34"/>
      <c r="AIX156" s="34"/>
      <c r="AIY156" s="34"/>
      <c r="AIZ156" s="34"/>
      <c r="AJA156" s="34"/>
      <c r="AJB156" s="34"/>
      <c r="AJC156" s="34"/>
      <c r="AJD156" s="34"/>
      <c r="AJE156" s="34"/>
      <c r="AJF156" s="34"/>
      <c r="AJG156" s="34"/>
      <c r="AJH156" s="34"/>
      <c r="AJI156" s="34"/>
      <c r="AJJ156" s="34"/>
      <c r="AJK156" s="34"/>
      <c r="AJL156" s="34"/>
      <c r="AJM156" s="34"/>
      <c r="AJN156" s="34"/>
      <c r="AJO156" s="34"/>
      <c r="AJP156" s="34"/>
      <c r="AJQ156" s="34"/>
      <c r="AJR156" s="34"/>
      <c r="AJS156" s="34"/>
      <c r="AJT156" s="34"/>
      <c r="AJU156" s="34"/>
      <c r="AJV156" s="34"/>
      <c r="AJW156" s="34"/>
      <c r="AJX156" s="34"/>
      <c r="AJY156" s="34"/>
      <c r="AJZ156" s="34"/>
      <c r="AKA156" s="34"/>
      <c r="AKB156" s="34"/>
      <c r="AKC156" s="34"/>
      <c r="AKD156" s="34"/>
      <c r="AKE156" s="34"/>
      <c r="AKF156" s="34"/>
      <c r="AKG156" s="34"/>
      <c r="AKH156" s="34"/>
      <c r="AKI156" s="34"/>
      <c r="AKJ156" s="34"/>
      <c r="AKK156" s="34"/>
      <c r="AKL156" s="34"/>
      <c r="AKM156" s="34"/>
      <c r="AKN156" s="34"/>
      <c r="AKO156" s="34"/>
      <c r="AKP156" s="34"/>
      <c r="AKQ156" s="34"/>
      <c r="AKR156" s="34"/>
      <c r="AKS156" s="34"/>
      <c r="AKT156" s="34"/>
      <c r="AKU156" s="34"/>
      <c r="AKV156" s="34"/>
      <c r="AKW156" s="34"/>
      <c r="AKX156" s="34"/>
      <c r="AKY156" s="34"/>
      <c r="AKZ156" s="34"/>
      <c r="ALA156" s="34"/>
      <c r="ALB156" s="34"/>
      <c r="ALC156" s="34"/>
      <c r="ALD156" s="34"/>
      <c r="ALE156" s="34"/>
      <c r="ALF156" s="34"/>
      <c r="ALG156" s="34"/>
      <c r="ALH156" s="34"/>
      <c r="ALI156" s="34"/>
      <c r="ALJ156" s="34"/>
      <c r="ALK156" s="34"/>
      <c r="ALL156" s="34"/>
      <c r="ALM156" s="34"/>
      <c r="ALN156" s="34"/>
      <c r="ALO156" s="34"/>
      <c r="ALP156" s="34"/>
      <c r="ALQ156" s="34"/>
      <c r="ALR156" s="34"/>
      <c r="ALS156" s="34"/>
      <c r="ALT156" s="34"/>
      <c r="ALU156" s="34"/>
      <c r="ALV156" s="34"/>
      <c r="ALW156" s="34"/>
      <c r="ALX156" s="34"/>
      <c r="ALY156" s="34"/>
      <c r="ALZ156" s="34"/>
      <c r="AMA156" s="34"/>
      <c r="AMB156" s="34"/>
      <c r="AMC156" s="34"/>
      <c r="AMD156" s="34"/>
      <c r="AME156" s="34"/>
      <c r="AMF156" s="34"/>
      <c r="AMG156" s="34"/>
      <c r="AMH156" s="34"/>
      <c r="AMI156" s="34"/>
      <c r="AMJ156" s="34"/>
      <c r="AMK156" s="34"/>
    </row>
    <row r="157" spans="1:1025" customFormat="1" hidden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PZ157" s="34"/>
      <c r="QA157" s="34"/>
      <c r="QB157" s="34"/>
      <c r="QC157" s="34"/>
      <c r="QD157" s="34"/>
      <c r="QE157" s="34"/>
      <c r="QF157" s="34"/>
      <c r="QG157" s="34"/>
      <c r="QH157" s="34"/>
      <c r="QI157" s="34"/>
      <c r="QJ157" s="34"/>
      <c r="QK157" s="34"/>
      <c r="QL157" s="34"/>
      <c r="QM157" s="34"/>
      <c r="QN157" s="34"/>
      <c r="QO157" s="34"/>
      <c r="QP157" s="34"/>
      <c r="QQ157" s="34"/>
      <c r="QR157" s="34"/>
      <c r="QS157" s="34"/>
      <c r="QT157" s="34"/>
      <c r="QU157" s="34"/>
      <c r="QV157" s="34"/>
      <c r="QW157" s="34"/>
      <c r="QX157" s="34"/>
      <c r="QY157" s="34"/>
      <c r="QZ157" s="34"/>
      <c r="RA157" s="34"/>
      <c r="RB157" s="34"/>
      <c r="RC157" s="34"/>
      <c r="RD157" s="34"/>
      <c r="RE157" s="34"/>
      <c r="RF157" s="34"/>
      <c r="RG157" s="34"/>
      <c r="RH157" s="34"/>
      <c r="RI157" s="34"/>
      <c r="RJ157" s="34"/>
      <c r="RK157" s="34"/>
      <c r="RL157" s="34"/>
      <c r="RM157" s="34"/>
      <c r="RN157" s="34"/>
      <c r="RO157" s="34"/>
      <c r="RP157" s="34"/>
      <c r="RQ157" s="34"/>
      <c r="RR157" s="34"/>
      <c r="RS157" s="34"/>
      <c r="RT157" s="34"/>
      <c r="RU157" s="34"/>
      <c r="RV157" s="34"/>
      <c r="RW157" s="34"/>
      <c r="RX157" s="34"/>
      <c r="RY157" s="34"/>
      <c r="RZ157" s="34"/>
      <c r="SA157" s="34"/>
      <c r="SB157" s="34"/>
      <c r="SC157" s="34"/>
      <c r="SD157" s="34"/>
      <c r="SE157" s="34"/>
      <c r="SF157" s="34"/>
      <c r="SG157" s="34"/>
      <c r="SH157" s="34"/>
      <c r="SI157" s="34"/>
      <c r="SJ157" s="34"/>
      <c r="SK157" s="34"/>
      <c r="SL157" s="34"/>
      <c r="SM157" s="34"/>
      <c r="SN157" s="34"/>
      <c r="SO157" s="34"/>
      <c r="SP157" s="34"/>
      <c r="SQ157" s="34"/>
      <c r="SR157" s="34"/>
      <c r="SS157" s="34"/>
      <c r="ST157" s="34"/>
      <c r="SU157" s="34"/>
      <c r="SV157" s="34"/>
      <c r="SW157" s="34"/>
      <c r="SX157" s="34"/>
      <c r="SY157" s="34"/>
      <c r="SZ157" s="34"/>
      <c r="TA157" s="34"/>
      <c r="TB157" s="34"/>
      <c r="TC157" s="34"/>
      <c r="TD157" s="34"/>
      <c r="TE157" s="34"/>
      <c r="TF157" s="34"/>
      <c r="TG157" s="34"/>
      <c r="TH157" s="34"/>
      <c r="TI157" s="34"/>
      <c r="TJ157" s="34"/>
      <c r="TK157" s="34"/>
      <c r="TL157" s="34"/>
      <c r="TM157" s="34"/>
      <c r="TN157" s="34"/>
      <c r="TO157" s="34"/>
      <c r="TP157" s="34"/>
      <c r="TQ157" s="34"/>
      <c r="TR157" s="34"/>
      <c r="TS157" s="34"/>
      <c r="TT157" s="34"/>
      <c r="TU157" s="34"/>
      <c r="TV157" s="34"/>
      <c r="TW157" s="34"/>
      <c r="TX157" s="34"/>
      <c r="TY157" s="34"/>
      <c r="TZ157" s="34"/>
      <c r="UA157" s="34"/>
      <c r="UB157" s="34"/>
      <c r="UC157" s="34"/>
      <c r="UD157" s="34"/>
      <c r="UE157" s="34"/>
      <c r="UF157" s="34"/>
      <c r="UG157" s="34"/>
      <c r="UH157" s="34"/>
      <c r="UI157" s="34"/>
      <c r="UJ157" s="34"/>
      <c r="UK157" s="34"/>
      <c r="UL157" s="34"/>
      <c r="UM157" s="34"/>
      <c r="UN157" s="34"/>
      <c r="UO157" s="34"/>
      <c r="UP157" s="34"/>
      <c r="UQ157" s="34"/>
      <c r="UR157" s="34"/>
      <c r="US157" s="34"/>
      <c r="UT157" s="34"/>
      <c r="UU157" s="34"/>
      <c r="UV157" s="34"/>
      <c r="UW157" s="34"/>
      <c r="UX157" s="34"/>
      <c r="UY157" s="34"/>
      <c r="UZ157" s="34"/>
      <c r="VA157" s="34"/>
      <c r="VB157" s="34"/>
      <c r="VC157" s="34"/>
      <c r="VD157" s="34"/>
      <c r="VE157" s="34"/>
      <c r="VF157" s="34"/>
      <c r="VG157" s="34"/>
      <c r="VH157" s="34"/>
      <c r="VI157" s="34"/>
      <c r="VJ157" s="34"/>
      <c r="VK157" s="34"/>
      <c r="VL157" s="34"/>
      <c r="VM157" s="34"/>
      <c r="VN157" s="34"/>
      <c r="VO157" s="34"/>
      <c r="VP157" s="34"/>
      <c r="VQ157" s="34"/>
      <c r="VR157" s="34"/>
      <c r="VS157" s="34"/>
      <c r="VT157" s="34"/>
      <c r="VU157" s="34"/>
      <c r="VV157" s="34"/>
      <c r="VW157" s="34"/>
      <c r="VX157" s="34"/>
      <c r="VY157" s="34"/>
      <c r="VZ157" s="34"/>
      <c r="WA157" s="34"/>
      <c r="WB157" s="34"/>
      <c r="WC157" s="34"/>
      <c r="WD157" s="34"/>
      <c r="WE157" s="34"/>
      <c r="WF157" s="34"/>
      <c r="WG157" s="34"/>
      <c r="WH157" s="34"/>
      <c r="WI157" s="34"/>
      <c r="WJ157" s="34"/>
      <c r="WK157" s="34"/>
      <c r="WL157" s="34"/>
      <c r="WM157" s="34"/>
      <c r="WN157" s="34"/>
      <c r="WO157" s="34"/>
      <c r="WP157" s="34"/>
      <c r="WQ157" s="34"/>
      <c r="WR157" s="34"/>
      <c r="WS157" s="34"/>
      <c r="WT157" s="34"/>
      <c r="WU157" s="34"/>
      <c r="WV157" s="34"/>
      <c r="WW157" s="34"/>
      <c r="WX157" s="34"/>
      <c r="WY157" s="34"/>
      <c r="WZ157" s="34"/>
      <c r="XA157" s="34"/>
      <c r="XB157" s="34"/>
      <c r="XC157" s="34"/>
      <c r="XD157" s="34"/>
      <c r="XE157" s="34"/>
      <c r="XF157" s="34"/>
      <c r="XG157" s="34"/>
      <c r="XH157" s="34"/>
      <c r="XI157" s="34"/>
      <c r="XJ157" s="34"/>
      <c r="XK157" s="34"/>
      <c r="XL157" s="34"/>
      <c r="XM157" s="34"/>
      <c r="XN157" s="34"/>
      <c r="XO157" s="34"/>
      <c r="XP157" s="34"/>
      <c r="XQ157" s="34"/>
      <c r="XR157" s="34"/>
      <c r="XS157" s="34"/>
      <c r="XT157" s="34"/>
      <c r="XU157" s="34"/>
      <c r="XV157" s="34"/>
      <c r="XW157" s="34"/>
      <c r="XX157" s="34"/>
      <c r="XY157" s="34"/>
      <c r="XZ157" s="34"/>
      <c r="YA157" s="34"/>
      <c r="YB157" s="34"/>
      <c r="YC157" s="34"/>
      <c r="YD157" s="34"/>
      <c r="YE157" s="34"/>
      <c r="YF157" s="34"/>
      <c r="YG157" s="34"/>
      <c r="YH157" s="34"/>
      <c r="YI157" s="34"/>
      <c r="YJ157" s="34"/>
      <c r="YK157" s="34"/>
      <c r="YL157" s="34"/>
      <c r="YM157" s="34"/>
      <c r="YN157" s="34"/>
      <c r="YO157" s="34"/>
      <c r="YP157" s="34"/>
      <c r="YQ157" s="34"/>
      <c r="YR157" s="34"/>
      <c r="YS157" s="34"/>
      <c r="YT157" s="34"/>
      <c r="YU157" s="34"/>
      <c r="YV157" s="34"/>
      <c r="YW157" s="34"/>
      <c r="YX157" s="34"/>
      <c r="YY157" s="34"/>
      <c r="YZ157" s="34"/>
      <c r="ZA157" s="34"/>
      <c r="ZB157" s="34"/>
      <c r="ZC157" s="34"/>
      <c r="ZD157" s="34"/>
      <c r="ZE157" s="34"/>
      <c r="ZF157" s="34"/>
      <c r="ZG157" s="34"/>
      <c r="ZH157" s="34"/>
      <c r="ZI157" s="34"/>
      <c r="ZJ157" s="34"/>
      <c r="ZK157" s="34"/>
      <c r="ZL157" s="34"/>
      <c r="ZM157" s="34"/>
      <c r="ZN157" s="34"/>
      <c r="ZO157" s="34"/>
      <c r="ZP157" s="34"/>
      <c r="ZQ157" s="34"/>
      <c r="ZR157" s="34"/>
      <c r="ZS157" s="34"/>
      <c r="ZT157" s="34"/>
      <c r="ZU157" s="34"/>
      <c r="ZV157" s="34"/>
      <c r="ZW157" s="34"/>
      <c r="ZX157" s="34"/>
      <c r="ZY157" s="34"/>
      <c r="ZZ157" s="34"/>
      <c r="AAA157" s="34"/>
      <c r="AAB157" s="34"/>
      <c r="AAC157" s="34"/>
      <c r="AAD157" s="34"/>
      <c r="AAE157" s="34"/>
      <c r="AAF157" s="34"/>
      <c r="AAG157" s="34"/>
      <c r="AAH157" s="34"/>
      <c r="AAI157" s="34"/>
      <c r="AAJ157" s="34"/>
      <c r="AAK157" s="34"/>
      <c r="AAL157" s="34"/>
      <c r="AAM157" s="34"/>
      <c r="AAN157" s="34"/>
      <c r="AAO157" s="34"/>
      <c r="AAP157" s="34"/>
      <c r="AAQ157" s="34"/>
      <c r="AAR157" s="34"/>
      <c r="AAS157" s="34"/>
      <c r="AAT157" s="34"/>
      <c r="AAU157" s="34"/>
      <c r="AAV157" s="34"/>
      <c r="AAW157" s="34"/>
      <c r="AAX157" s="34"/>
      <c r="AAY157" s="34"/>
      <c r="AAZ157" s="34"/>
      <c r="ABA157" s="34"/>
      <c r="ABB157" s="34"/>
      <c r="ABC157" s="34"/>
      <c r="ABD157" s="34"/>
      <c r="ABE157" s="34"/>
      <c r="ABF157" s="34"/>
      <c r="ABG157" s="34"/>
      <c r="ABH157" s="34"/>
      <c r="ABI157" s="34"/>
      <c r="ABJ157" s="34"/>
      <c r="ABK157" s="34"/>
      <c r="ABL157" s="34"/>
      <c r="ABM157" s="34"/>
      <c r="ABN157" s="34"/>
      <c r="ABO157" s="34"/>
      <c r="ABP157" s="34"/>
      <c r="ABQ157" s="34"/>
      <c r="ABR157" s="34"/>
      <c r="ABS157" s="34"/>
      <c r="ABT157" s="34"/>
      <c r="ABU157" s="34"/>
      <c r="ABV157" s="34"/>
      <c r="ABW157" s="34"/>
      <c r="ABX157" s="34"/>
      <c r="ABY157" s="34"/>
      <c r="ABZ157" s="34"/>
      <c r="ACA157" s="34"/>
      <c r="ACB157" s="34"/>
      <c r="ACC157" s="34"/>
      <c r="ACD157" s="34"/>
      <c r="ACE157" s="34"/>
      <c r="ACF157" s="34"/>
      <c r="ACG157" s="34"/>
      <c r="ACH157" s="34"/>
      <c r="ACI157" s="34"/>
      <c r="ACJ157" s="34"/>
      <c r="ACK157" s="34"/>
      <c r="ACL157" s="34"/>
      <c r="ACM157" s="34"/>
      <c r="ACN157" s="34"/>
      <c r="ACO157" s="34"/>
      <c r="ACP157" s="34"/>
      <c r="ACQ157" s="34"/>
      <c r="ACR157" s="34"/>
      <c r="ACS157" s="34"/>
      <c r="ACT157" s="34"/>
      <c r="ACU157" s="34"/>
      <c r="ACV157" s="34"/>
      <c r="ACW157" s="34"/>
      <c r="ACX157" s="34"/>
      <c r="ACY157" s="34"/>
      <c r="ACZ157" s="34"/>
      <c r="ADA157" s="34"/>
      <c r="ADB157" s="34"/>
      <c r="ADC157" s="34"/>
      <c r="ADD157" s="34"/>
      <c r="ADE157" s="34"/>
      <c r="ADF157" s="34"/>
      <c r="ADG157" s="34"/>
      <c r="ADH157" s="34"/>
      <c r="ADI157" s="34"/>
      <c r="ADJ157" s="34"/>
      <c r="ADK157" s="34"/>
      <c r="ADL157" s="34"/>
      <c r="ADM157" s="34"/>
      <c r="ADN157" s="34"/>
      <c r="ADO157" s="34"/>
      <c r="ADP157" s="34"/>
      <c r="ADQ157" s="34"/>
      <c r="ADR157" s="34"/>
      <c r="ADS157" s="34"/>
      <c r="ADT157" s="34"/>
      <c r="ADU157" s="34"/>
      <c r="ADV157" s="34"/>
      <c r="ADW157" s="34"/>
      <c r="ADX157" s="34"/>
      <c r="ADY157" s="34"/>
      <c r="ADZ157" s="34"/>
      <c r="AEA157" s="34"/>
      <c r="AEB157" s="34"/>
      <c r="AEC157" s="34"/>
      <c r="AED157" s="34"/>
      <c r="AEE157" s="34"/>
      <c r="AEF157" s="34"/>
      <c r="AEG157" s="34"/>
      <c r="AEH157" s="34"/>
      <c r="AEI157" s="34"/>
      <c r="AEJ157" s="34"/>
      <c r="AEK157" s="34"/>
      <c r="AEL157" s="34"/>
      <c r="AEM157" s="34"/>
      <c r="AEN157" s="34"/>
      <c r="AEO157" s="34"/>
      <c r="AEP157" s="34"/>
      <c r="AEQ157" s="34"/>
      <c r="AER157" s="34"/>
      <c r="AES157" s="34"/>
      <c r="AET157" s="34"/>
      <c r="AEU157" s="34"/>
      <c r="AEV157" s="34"/>
      <c r="AEW157" s="34"/>
      <c r="AEX157" s="34"/>
      <c r="AEY157" s="34"/>
      <c r="AEZ157" s="34"/>
      <c r="AFA157" s="34"/>
      <c r="AFB157" s="34"/>
      <c r="AFC157" s="34"/>
      <c r="AFD157" s="34"/>
      <c r="AFE157" s="34"/>
      <c r="AFF157" s="34"/>
      <c r="AFG157" s="34"/>
      <c r="AFH157" s="34"/>
      <c r="AFI157" s="34"/>
      <c r="AFJ157" s="34"/>
      <c r="AFK157" s="34"/>
      <c r="AFL157" s="34"/>
      <c r="AFM157" s="34"/>
      <c r="AFN157" s="34"/>
      <c r="AFO157" s="34"/>
      <c r="AFP157" s="34"/>
      <c r="AFQ157" s="34"/>
      <c r="AFR157" s="34"/>
      <c r="AFS157" s="34"/>
      <c r="AFT157" s="34"/>
      <c r="AFU157" s="34"/>
      <c r="AFV157" s="34"/>
      <c r="AFW157" s="34"/>
      <c r="AFX157" s="34"/>
      <c r="AFY157" s="34"/>
      <c r="AFZ157" s="34"/>
      <c r="AGA157" s="34"/>
      <c r="AGB157" s="34"/>
      <c r="AGC157" s="34"/>
      <c r="AGD157" s="34"/>
      <c r="AGE157" s="34"/>
      <c r="AGF157" s="34"/>
      <c r="AGG157" s="34"/>
      <c r="AGH157" s="34"/>
      <c r="AGI157" s="34"/>
      <c r="AGJ157" s="34"/>
      <c r="AGK157" s="34"/>
      <c r="AGL157" s="34"/>
      <c r="AGM157" s="34"/>
      <c r="AGN157" s="34"/>
      <c r="AGO157" s="34"/>
      <c r="AGP157" s="34"/>
      <c r="AGQ157" s="34"/>
      <c r="AGR157" s="34"/>
      <c r="AGS157" s="34"/>
      <c r="AGT157" s="34"/>
      <c r="AGU157" s="34"/>
      <c r="AGV157" s="34"/>
      <c r="AGW157" s="34"/>
      <c r="AGX157" s="34"/>
      <c r="AGY157" s="34"/>
      <c r="AGZ157" s="34"/>
      <c r="AHA157" s="34"/>
      <c r="AHB157" s="34"/>
      <c r="AHC157" s="34"/>
      <c r="AHD157" s="34"/>
      <c r="AHE157" s="34"/>
      <c r="AHF157" s="34"/>
      <c r="AHG157" s="34"/>
      <c r="AHH157" s="34"/>
      <c r="AHI157" s="34"/>
      <c r="AHJ157" s="34"/>
      <c r="AHK157" s="34"/>
      <c r="AHL157" s="34"/>
      <c r="AHM157" s="34"/>
      <c r="AHN157" s="34"/>
      <c r="AHO157" s="34"/>
      <c r="AHP157" s="34"/>
      <c r="AHQ157" s="34"/>
      <c r="AHR157" s="34"/>
      <c r="AHS157" s="34"/>
      <c r="AHT157" s="34"/>
      <c r="AHU157" s="34"/>
      <c r="AHV157" s="34"/>
      <c r="AHW157" s="34"/>
      <c r="AHX157" s="34"/>
      <c r="AHY157" s="34"/>
      <c r="AHZ157" s="34"/>
      <c r="AIA157" s="34"/>
      <c r="AIB157" s="34"/>
      <c r="AIC157" s="34"/>
      <c r="AID157" s="34"/>
      <c r="AIE157" s="34"/>
      <c r="AIF157" s="34"/>
      <c r="AIG157" s="34"/>
      <c r="AIH157" s="34"/>
      <c r="AII157" s="34"/>
      <c r="AIJ157" s="34"/>
      <c r="AIK157" s="34"/>
      <c r="AIL157" s="34"/>
      <c r="AIM157" s="34"/>
      <c r="AIN157" s="34"/>
      <c r="AIO157" s="34"/>
      <c r="AIP157" s="34"/>
      <c r="AIQ157" s="34"/>
      <c r="AIR157" s="34"/>
      <c r="AIS157" s="34"/>
      <c r="AIT157" s="34"/>
      <c r="AIU157" s="34"/>
      <c r="AIV157" s="34"/>
      <c r="AIW157" s="34"/>
      <c r="AIX157" s="34"/>
      <c r="AIY157" s="34"/>
      <c r="AIZ157" s="34"/>
      <c r="AJA157" s="34"/>
      <c r="AJB157" s="34"/>
      <c r="AJC157" s="34"/>
      <c r="AJD157" s="34"/>
      <c r="AJE157" s="34"/>
      <c r="AJF157" s="34"/>
      <c r="AJG157" s="34"/>
      <c r="AJH157" s="34"/>
      <c r="AJI157" s="34"/>
      <c r="AJJ157" s="34"/>
      <c r="AJK157" s="34"/>
      <c r="AJL157" s="34"/>
      <c r="AJM157" s="34"/>
      <c r="AJN157" s="34"/>
      <c r="AJO157" s="34"/>
      <c r="AJP157" s="34"/>
      <c r="AJQ157" s="34"/>
      <c r="AJR157" s="34"/>
      <c r="AJS157" s="34"/>
      <c r="AJT157" s="34"/>
      <c r="AJU157" s="34"/>
      <c r="AJV157" s="34"/>
      <c r="AJW157" s="34"/>
      <c r="AJX157" s="34"/>
      <c r="AJY157" s="34"/>
      <c r="AJZ157" s="34"/>
      <c r="AKA157" s="34"/>
      <c r="AKB157" s="34"/>
      <c r="AKC157" s="34"/>
      <c r="AKD157" s="34"/>
      <c r="AKE157" s="34"/>
      <c r="AKF157" s="34"/>
      <c r="AKG157" s="34"/>
      <c r="AKH157" s="34"/>
      <c r="AKI157" s="34"/>
      <c r="AKJ157" s="34"/>
      <c r="AKK157" s="34"/>
      <c r="AKL157" s="34"/>
      <c r="AKM157" s="34"/>
      <c r="AKN157" s="34"/>
      <c r="AKO157" s="34"/>
      <c r="AKP157" s="34"/>
      <c r="AKQ157" s="34"/>
      <c r="AKR157" s="34"/>
      <c r="AKS157" s="34"/>
      <c r="AKT157" s="34"/>
      <c r="AKU157" s="34"/>
      <c r="AKV157" s="34"/>
      <c r="AKW157" s="34"/>
      <c r="AKX157" s="34"/>
      <c r="AKY157" s="34"/>
      <c r="AKZ157" s="34"/>
      <c r="ALA157" s="34"/>
      <c r="ALB157" s="34"/>
      <c r="ALC157" s="34"/>
      <c r="ALD157" s="34"/>
      <c r="ALE157" s="34"/>
      <c r="ALF157" s="34"/>
      <c r="ALG157" s="34"/>
      <c r="ALH157" s="34"/>
      <c r="ALI157" s="34"/>
      <c r="ALJ157" s="34"/>
      <c r="ALK157" s="34"/>
      <c r="ALL157" s="34"/>
      <c r="ALM157" s="34"/>
      <c r="ALN157" s="34"/>
      <c r="ALO157" s="34"/>
      <c r="ALP157" s="34"/>
      <c r="ALQ157" s="34"/>
      <c r="ALR157" s="34"/>
      <c r="ALS157" s="34"/>
      <c r="ALT157" s="34"/>
      <c r="ALU157" s="34"/>
      <c r="ALV157" s="34"/>
      <c r="ALW157" s="34"/>
      <c r="ALX157" s="34"/>
      <c r="ALY157" s="34"/>
      <c r="ALZ157" s="34"/>
      <c r="AMA157" s="34"/>
      <c r="AMB157" s="34"/>
      <c r="AMC157" s="34"/>
      <c r="AMD157" s="34"/>
      <c r="AME157" s="34"/>
      <c r="AMF157" s="34"/>
      <c r="AMG157" s="34"/>
      <c r="AMH157" s="34"/>
      <c r="AMI157" s="34"/>
      <c r="AMJ157" s="34"/>
      <c r="AMK157" s="34"/>
    </row>
    <row r="158" spans="1:1025" customFormat="1" hidden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  <c r="IX158" s="34"/>
      <c r="IY158" s="34"/>
      <c r="IZ158" s="34"/>
      <c r="JA158" s="34"/>
      <c r="JB158" s="34"/>
      <c r="JC158" s="34"/>
      <c r="JD158" s="34"/>
      <c r="JE158" s="34"/>
      <c r="JF158" s="34"/>
      <c r="JG158" s="34"/>
      <c r="JH158" s="34"/>
      <c r="JI158" s="34"/>
      <c r="JJ158" s="34"/>
      <c r="JK158" s="34"/>
      <c r="JL158" s="34"/>
      <c r="JM158" s="34"/>
      <c r="JN158" s="34"/>
      <c r="JO158" s="34"/>
      <c r="JP158" s="34"/>
      <c r="JQ158" s="34"/>
      <c r="JR158" s="34"/>
      <c r="JS158" s="34"/>
      <c r="JT158" s="34"/>
      <c r="JU158" s="34"/>
      <c r="JV158" s="34"/>
      <c r="JW158" s="34"/>
      <c r="JX158" s="34"/>
      <c r="JY158" s="34"/>
      <c r="JZ158" s="34"/>
      <c r="KA158" s="34"/>
      <c r="KB158" s="34"/>
      <c r="KC158" s="34"/>
      <c r="KD158" s="34"/>
      <c r="KE158" s="34"/>
      <c r="KF158" s="34"/>
      <c r="KG158" s="34"/>
      <c r="KH158" s="34"/>
      <c r="KI158" s="34"/>
      <c r="KJ158" s="34"/>
      <c r="KK158" s="34"/>
      <c r="KL158" s="34"/>
      <c r="KM158" s="34"/>
      <c r="KN158" s="34"/>
      <c r="KO158" s="34"/>
      <c r="KP158" s="34"/>
      <c r="KQ158" s="34"/>
      <c r="KR158" s="34"/>
      <c r="KS158" s="34"/>
      <c r="KT158" s="34"/>
      <c r="KU158" s="34"/>
      <c r="KV158" s="34"/>
      <c r="KW158" s="34"/>
      <c r="KX158" s="34"/>
      <c r="KY158" s="34"/>
      <c r="KZ158" s="34"/>
      <c r="LA158" s="34"/>
      <c r="LB158" s="34"/>
      <c r="LC158" s="34"/>
      <c r="LD158" s="34"/>
      <c r="LE158" s="34"/>
      <c r="LF158" s="34"/>
      <c r="LG158" s="34"/>
      <c r="LH158" s="34"/>
      <c r="LI158" s="34"/>
      <c r="LJ158" s="34"/>
      <c r="LK158" s="34"/>
      <c r="LL158" s="34"/>
      <c r="LM158" s="34"/>
      <c r="LN158" s="34"/>
      <c r="LO158" s="34"/>
      <c r="LP158" s="34"/>
      <c r="LQ158" s="34"/>
      <c r="LR158" s="34"/>
      <c r="LS158" s="34"/>
      <c r="LT158" s="34"/>
      <c r="LU158" s="34"/>
      <c r="LV158" s="34"/>
      <c r="LW158" s="34"/>
      <c r="LX158" s="34"/>
      <c r="LY158" s="34"/>
      <c r="LZ158" s="34"/>
      <c r="MA158" s="34"/>
      <c r="MB158" s="34"/>
      <c r="MC158" s="34"/>
      <c r="MD158" s="34"/>
      <c r="ME158" s="34"/>
      <c r="MF158" s="34"/>
      <c r="MG158" s="34"/>
      <c r="MH158" s="34"/>
      <c r="MI158" s="34"/>
      <c r="MJ158" s="34"/>
      <c r="MK158" s="34"/>
      <c r="ML158" s="34"/>
      <c r="MM158" s="34"/>
      <c r="MN158" s="34"/>
      <c r="MO158" s="34"/>
      <c r="MP158" s="34"/>
      <c r="MQ158" s="34"/>
      <c r="MR158" s="34"/>
      <c r="MS158" s="34"/>
      <c r="MT158" s="34"/>
      <c r="MU158" s="34"/>
      <c r="MV158" s="34"/>
      <c r="MW158" s="34"/>
      <c r="MX158" s="34"/>
      <c r="MY158" s="34"/>
      <c r="MZ158" s="34"/>
      <c r="NA158" s="34"/>
      <c r="NB158" s="34"/>
      <c r="NC158" s="34"/>
      <c r="ND158" s="34"/>
      <c r="NE158" s="34"/>
      <c r="NF158" s="34"/>
      <c r="NG158" s="34"/>
      <c r="NH158" s="34"/>
      <c r="NI158" s="34"/>
      <c r="NJ158" s="34"/>
      <c r="NK158" s="34"/>
      <c r="NL158" s="34"/>
      <c r="NM158" s="34"/>
      <c r="NN158" s="34"/>
      <c r="NO158" s="34"/>
      <c r="NP158" s="34"/>
      <c r="NQ158" s="34"/>
      <c r="NR158" s="34"/>
      <c r="NS158" s="34"/>
      <c r="NT158" s="34"/>
      <c r="NU158" s="34"/>
      <c r="NV158" s="34"/>
      <c r="NW158" s="34"/>
      <c r="NX158" s="34"/>
      <c r="NY158" s="34"/>
      <c r="NZ158" s="34"/>
      <c r="OA158" s="34"/>
      <c r="OB158" s="34"/>
      <c r="OC158" s="34"/>
      <c r="OD158" s="34"/>
      <c r="OE158" s="34"/>
      <c r="OF158" s="34"/>
      <c r="OG158" s="34"/>
      <c r="OH158" s="34"/>
      <c r="OI158" s="34"/>
      <c r="OJ158" s="34"/>
      <c r="OK158" s="34"/>
      <c r="OL158" s="34"/>
      <c r="OM158" s="34"/>
      <c r="ON158" s="34"/>
      <c r="OO158" s="34"/>
      <c r="OP158" s="34"/>
      <c r="OQ158" s="34"/>
      <c r="OR158" s="34"/>
      <c r="OS158" s="34"/>
      <c r="OT158" s="34"/>
      <c r="OU158" s="34"/>
      <c r="OV158" s="34"/>
      <c r="OW158" s="34"/>
      <c r="OX158" s="34"/>
      <c r="OY158" s="34"/>
      <c r="OZ158" s="34"/>
      <c r="PA158" s="34"/>
      <c r="PB158" s="34"/>
      <c r="PC158" s="34"/>
      <c r="PD158" s="34"/>
      <c r="PE158" s="34"/>
      <c r="PF158" s="34"/>
      <c r="PG158" s="34"/>
      <c r="PH158" s="34"/>
      <c r="PI158" s="34"/>
      <c r="PJ158" s="34"/>
      <c r="PK158" s="34"/>
      <c r="PL158" s="34"/>
      <c r="PM158" s="34"/>
      <c r="PN158" s="34"/>
      <c r="PO158" s="34"/>
      <c r="PP158" s="34"/>
      <c r="PQ158" s="34"/>
      <c r="PR158" s="34"/>
      <c r="PS158" s="34"/>
      <c r="PT158" s="34"/>
      <c r="PU158" s="34"/>
      <c r="PV158" s="34"/>
      <c r="PW158" s="34"/>
      <c r="PX158" s="34"/>
      <c r="PY158" s="34"/>
      <c r="PZ158" s="34"/>
      <c r="QA158" s="34"/>
      <c r="QB158" s="34"/>
      <c r="QC158" s="34"/>
      <c r="QD158" s="34"/>
      <c r="QE158" s="34"/>
      <c r="QF158" s="34"/>
      <c r="QG158" s="34"/>
      <c r="QH158" s="34"/>
      <c r="QI158" s="34"/>
      <c r="QJ158" s="34"/>
      <c r="QK158" s="34"/>
      <c r="QL158" s="34"/>
      <c r="QM158" s="34"/>
      <c r="QN158" s="34"/>
      <c r="QO158" s="34"/>
      <c r="QP158" s="34"/>
      <c r="QQ158" s="34"/>
      <c r="QR158" s="34"/>
      <c r="QS158" s="34"/>
      <c r="QT158" s="34"/>
      <c r="QU158" s="34"/>
      <c r="QV158" s="34"/>
      <c r="QW158" s="34"/>
      <c r="QX158" s="34"/>
      <c r="QY158" s="34"/>
      <c r="QZ158" s="34"/>
      <c r="RA158" s="34"/>
      <c r="RB158" s="34"/>
      <c r="RC158" s="34"/>
      <c r="RD158" s="34"/>
      <c r="RE158" s="34"/>
      <c r="RF158" s="34"/>
      <c r="RG158" s="34"/>
      <c r="RH158" s="34"/>
      <c r="RI158" s="34"/>
      <c r="RJ158" s="34"/>
      <c r="RK158" s="34"/>
      <c r="RL158" s="34"/>
      <c r="RM158" s="34"/>
      <c r="RN158" s="34"/>
      <c r="RO158" s="34"/>
      <c r="RP158" s="34"/>
      <c r="RQ158" s="34"/>
      <c r="RR158" s="34"/>
      <c r="RS158" s="34"/>
      <c r="RT158" s="34"/>
      <c r="RU158" s="34"/>
      <c r="RV158" s="34"/>
      <c r="RW158" s="34"/>
      <c r="RX158" s="34"/>
      <c r="RY158" s="34"/>
      <c r="RZ158" s="34"/>
      <c r="SA158" s="34"/>
      <c r="SB158" s="34"/>
      <c r="SC158" s="34"/>
      <c r="SD158" s="34"/>
      <c r="SE158" s="34"/>
      <c r="SF158" s="34"/>
      <c r="SG158" s="34"/>
      <c r="SH158" s="34"/>
      <c r="SI158" s="34"/>
      <c r="SJ158" s="34"/>
      <c r="SK158" s="34"/>
      <c r="SL158" s="34"/>
      <c r="SM158" s="34"/>
      <c r="SN158" s="34"/>
      <c r="SO158" s="34"/>
      <c r="SP158" s="34"/>
      <c r="SQ158" s="34"/>
      <c r="SR158" s="34"/>
      <c r="SS158" s="34"/>
      <c r="ST158" s="34"/>
      <c r="SU158" s="34"/>
      <c r="SV158" s="34"/>
      <c r="SW158" s="34"/>
      <c r="SX158" s="34"/>
      <c r="SY158" s="34"/>
      <c r="SZ158" s="34"/>
      <c r="TA158" s="34"/>
      <c r="TB158" s="34"/>
      <c r="TC158" s="34"/>
      <c r="TD158" s="34"/>
      <c r="TE158" s="34"/>
      <c r="TF158" s="34"/>
      <c r="TG158" s="34"/>
      <c r="TH158" s="34"/>
      <c r="TI158" s="34"/>
      <c r="TJ158" s="34"/>
      <c r="TK158" s="34"/>
      <c r="TL158" s="34"/>
      <c r="TM158" s="34"/>
      <c r="TN158" s="34"/>
      <c r="TO158" s="34"/>
      <c r="TP158" s="34"/>
      <c r="TQ158" s="34"/>
      <c r="TR158" s="34"/>
      <c r="TS158" s="34"/>
      <c r="TT158" s="34"/>
      <c r="TU158" s="34"/>
      <c r="TV158" s="34"/>
      <c r="TW158" s="34"/>
      <c r="TX158" s="34"/>
      <c r="TY158" s="34"/>
      <c r="TZ158" s="34"/>
      <c r="UA158" s="34"/>
      <c r="UB158" s="34"/>
      <c r="UC158" s="34"/>
      <c r="UD158" s="34"/>
      <c r="UE158" s="34"/>
      <c r="UF158" s="34"/>
      <c r="UG158" s="34"/>
      <c r="UH158" s="34"/>
      <c r="UI158" s="34"/>
      <c r="UJ158" s="34"/>
      <c r="UK158" s="34"/>
      <c r="UL158" s="34"/>
      <c r="UM158" s="34"/>
      <c r="UN158" s="34"/>
      <c r="UO158" s="34"/>
      <c r="UP158" s="34"/>
      <c r="UQ158" s="34"/>
      <c r="UR158" s="34"/>
      <c r="US158" s="34"/>
      <c r="UT158" s="34"/>
      <c r="UU158" s="34"/>
      <c r="UV158" s="34"/>
      <c r="UW158" s="34"/>
      <c r="UX158" s="34"/>
      <c r="UY158" s="34"/>
      <c r="UZ158" s="34"/>
      <c r="VA158" s="34"/>
      <c r="VB158" s="34"/>
      <c r="VC158" s="34"/>
      <c r="VD158" s="34"/>
      <c r="VE158" s="34"/>
      <c r="VF158" s="34"/>
      <c r="VG158" s="34"/>
      <c r="VH158" s="34"/>
      <c r="VI158" s="34"/>
      <c r="VJ158" s="34"/>
      <c r="VK158" s="34"/>
      <c r="VL158" s="34"/>
      <c r="VM158" s="34"/>
      <c r="VN158" s="34"/>
      <c r="VO158" s="34"/>
      <c r="VP158" s="34"/>
      <c r="VQ158" s="34"/>
      <c r="VR158" s="34"/>
      <c r="VS158" s="34"/>
      <c r="VT158" s="34"/>
      <c r="VU158" s="34"/>
      <c r="VV158" s="34"/>
      <c r="VW158" s="34"/>
      <c r="VX158" s="34"/>
      <c r="VY158" s="34"/>
      <c r="VZ158" s="34"/>
      <c r="WA158" s="34"/>
      <c r="WB158" s="34"/>
      <c r="WC158" s="34"/>
      <c r="WD158" s="34"/>
      <c r="WE158" s="34"/>
      <c r="WF158" s="34"/>
      <c r="WG158" s="34"/>
      <c r="WH158" s="34"/>
      <c r="WI158" s="34"/>
      <c r="WJ158" s="34"/>
      <c r="WK158" s="34"/>
      <c r="WL158" s="34"/>
      <c r="WM158" s="34"/>
      <c r="WN158" s="34"/>
      <c r="WO158" s="34"/>
      <c r="WP158" s="34"/>
      <c r="WQ158" s="34"/>
      <c r="WR158" s="34"/>
      <c r="WS158" s="34"/>
      <c r="WT158" s="34"/>
      <c r="WU158" s="34"/>
      <c r="WV158" s="34"/>
      <c r="WW158" s="34"/>
      <c r="WX158" s="34"/>
      <c r="WY158" s="34"/>
      <c r="WZ158" s="34"/>
      <c r="XA158" s="34"/>
      <c r="XB158" s="34"/>
      <c r="XC158" s="34"/>
      <c r="XD158" s="34"/>
      <c r="XE158" s="34"/>
      <c r="XF158" s="34"/>
      <c r="XG158" s="34"/>
      <c r="XH158" s="34"/>
      <c r="XI158" s="34"/>
      <c r="XJ158" s="34"/>
      <c r="XK158" s="34"/>
      <c r="XL158" s="34"/>
      <c r="XM158" s="34"/>
      <c r="XN158" s="34"/>
      <c r="XO158" s="34"/>
      <c r="XP158" s="34"/>
      <c r="XQ158" s="34"/>
      <c r="XR158" s="34"/>
      <c r="XS158" s="34"/>
      <c r="XT158" s="34"/>
      <c r="XU158" s="34"/>
      <c r="XV158" s="34"/>
      <c r="XW158" s="34"/>
      <c r="XX158" s="34"/>
      <c r="XY158" s="34"/>
      <c r="XZ158" s="34"/>
      <c r="YA158" s="34"/>
      <c r="YB158" s="34"/>
      <c r="YC158" s="34"/>
      <c r="YD158" s="34"/>
      <c r="YE158" s="34"/>
      <c r="YF158" s="34"/>
      <c r="YG158" s="34"/>
      <c r="YH158" s="34"/>
      <c r="YI158" s="34"/>
      <c r="YJ158" s="34"/>
      <c r="YK158" s="34"/>
      <c r="YL158" s="34"/>
      <c r="YM158" s="34"/>
      <c r="YN158" s="34"/>
      <c r="YO158" s="34"/>
      <c r="YP158" s="34"/>
      <c r="YQ158" s="34"/>
      <c r="YR158" s="34"/>
      <c r="YS158" s="34"/>
      <c r="YT158" s="34"/>
      <c r="YU158" s="34"/>
      <c r="YV158" s="34"/>
      <c r="YW158" s="34"/>
      <c r="YX158" s="34"/>
      <c r="YY158" s="34"/>
      <c r="YZ158" s="34"/>
      <c r="ZA158" s="34"/>
      <c r="ZB158" s="34"/>
      <c r="ZC158" s="34"/>
      <c r="ZD158" s="34"/>
      <c r="ZE158" s="34"/>
      <c r="ZF158" s="34"/>
      <c r="ZG158" s="34"/>
      <c r="ZH158" s="34"/>
      <c r="ZI158" s="34"/>
      <c r="ZJ158" s="34"/>
      <c r="ZK158" s="34"/>
      <c r="ZL158" s="34"/>
      <c r="ZM158" s="34"/>
      <c r="ZN158" s="34"/>
      <c r="ZO158" s="34"/>
      <c r="ZP158" s="34"/>
      <c r="ZQ158" s="34"/>
      <c r="ZR158" s="34"/>
      <c r="ZS158" s="34"/>
      <c r="ZT158" s="34"/>
      <c r="ZU158" s="34"/>
      <c r="ZV158" s="34"/>
      <c r="ZW158" s="34"/>
      <c r="ZX158" s="34"/>
      <c r="ZY158" s="34"/>
      <c r="ZZ158" s="34"/>
      <c r="AAA158" s="34"/>
      <c r="AAB158" s="34"/>
      <c r="AAC158" s="34"/>
      <c r="AAD158" s="34"/>
      <c r="AAE158" s="34"/>
      <c r="AAF158" s="34"/>
      <c r="AAG158" s="34"/>
      <c r="AAH158" s="34"/>
      <c r="AAI158" s="34"/>
      <c r="AAJ158" s="34"/>
      <c r="AAK158" s="34"/>
      <c r="AAL158" s="34"/>
      <c r="AAM158" s="34"/>
      <c r="AAN158" s="34"/>
      <c r="AAO158" s="34"/>
      <c r="AAP158" s="34"/>
      <c r="AAQ158" s="34"/>
      <c r="AAR158" s="34"/>
      <c r="AAS158" s="34"/>
      <c r="AAT158" s="34"/>
      <c r="AAU158" s="34"/>
      <c r="AAV158" s="34"/>
      <c r="AAW158" s="34"/>
      <c r="AAX158" s="34"/>
      <c r="AAY158" s="34"/>
      <c r="AAZ158" s="34"/>
      <c r="ABA158" s="34"/>
      <c r="ABB158" s="34"/>
      <c r="ABC158" s="34"/>
      <c r="ABD158" s="34"/>
      <c r="ABE158" s="34"/>
      <c r="ABF158" s="34"/>
      <c r="ABG158" s="34"/>
      <c r="ABH158" s="34"/>
      <c r="ABI158" s="34"/>
      <c r="ABJ158" s="34"/>
      <c r="ABK158" s="34"/>
      <c r="ABL158" s="34"/>
      <c r="ABM158" s="34"/>
      <c r="ABN158" s="34"/>
      <c r="ABO158" s="34"/>
      <c r="ABP158" s="34"/>
      <c r="ABQ158" s="34"/>
      <c r="ABR158" s="34"/>
      <c r="ABS158" s="34"/>
      <c r="ABT158" s="34"/>
      <c r="ABU158" s="34"/>
      <c r="ABV158" s="34"/>
      <c r="ABW158" s="34"/>
      <c r="ABX158" s="34"/>
      <c r="ABY158" s="34"/>
      <c r="ABZ158" s="34"/>
      <c r="ACA158" s="34"/>
      <c r="ACB158" s="34"/>
      <c r="ACC158" s="34"/>
      <c r="ACD158" s="34"/>
      <c r="ACE158" s="34"/>
      <c r="ACF158" s="34"/>
      <c r="ACG158" s="34"/>
      <c r="ACH158" s="34"/>
      <c r="ACI158" s="34"/>
      <c r="ACJ158" s="34"/>
      <c r="ACK158" s="34"/>
      <c r="ACL158" s="34"/>
      <c r="ACM158" s="34"/>
      <c r="ACN158" s="34"/>
      <c r="ACO158" s="34"/>
      <c r="ACP158" s="34"/>
      <c r="ACQ158" s="34"/>
      <c r="ACR158" s="34"/>
      <c r="ACS158" s="34"/>
      <c r="ACT158" s="34"/>
      <c r="ACU158" s="34"/>
      <c r="ACV158" s="34"/>
      <c r="ACW158" s="34"/>
      <c r="ACX158" s="34"/>
      <c r="ACY158" s="34"/>
      <c r="ACZ158" s="34"/>
      <c r="ADA158" s="34"/>
      <c r="ADB158" s="34"/>
      <c r="ADC158" s="34"/>
      <c r="ADD158" s="34"/>
      <c r="ADE158" s="34"/>
      <c r="ADF158" s="34"/>
      <c r="ADG158" s="34"/>
      <c r="ADH158" s="34"/>
      <c r="ADI158" s="34"/>
      <c r="ADJ158" s="34"/>
      <c r="ADK158" s="34"/>
      <c r="ADL158" s="34"/>
      <c r="ADM158" s="34"/>
      <c r="ADN158" s="34"/>
      <c r="ADO158" s="34"/>
      <c r="ADP158" s="34"/>
      <c r="ADQ158" s="34"/>
      <c r="ADR158" s="34"/>
      <c r="ADS158" s="34"/>
      <c r="ADT158" s="34"/>
      <c r="ADU158" s="34"/>
      <c r="ADV158" s="34"/>
      <c r="ADW158" s="34"/>
      <c r="ADX158" s="34"/>
      <c r="ADY158" s="34"/>
      <c r="ADZ158" s="34"/>
      <c r="AEA158" s="34"/>
      <c r="AEB158" s="34"/>
      <c r="AEC158" s="34"/>
      <c r="AED158" s="34"/>
      <c r="AEE158" s="34"/>
      <c r="AEF158" s="34"/>
      <c r="AEG158" s="34"/>
      <c r="AEH158" s="34"/>
      <c r="AEI158" s="34"/>
      <c r="AEJ158" s="34"/>
      <c r="AEK158" s="34"/>
      <c r="AEL158" s="34"/>
      <c r="AEM158" s="34"/>
      <c r="AEN158" s="34"/>
      <c r="AEO158" s="34"/>
      <c r="AEP158" s="34"/>
      <c r="AEQ158" s="34"/>
      <c r="AER158" s="34"/>
      <c r="AES158" s="34"/>
      <c r="AET158" s="34"/>
      <c r="AEU158" s="34"/>
      <c r="AEV158" s="34"/>
      <c r="AEW158" s="34"/>
      <c r="AEX158" s="34"/>
      <c r="AEY158" s="34"/>
      <c r="AEZ158" s="34"/>
      <c r="AFA158" s="34"/>
      <c r="AFB158" s="34"/>
      <c r="AFC158" s="34"/>
      <c r="AFD158" s="34"/>
      <c r="AFE158" s="34"/>
      <c r="AFF158" s="34"/>
      <c r="AFG158" s="34"/>
      <c r="AFH158" s="34"/>
      <c r="AFI158" s="34"/>
      <c r="AFJ158" s="34"/>
      <c r="AFK158" s="34"/>
      <c r="AFL158" s="34"/>
      <c r="AFM158" s="34"/>
      <c r="AFN158" s="34"/>
      <c r="AFO158" s="34"/>
      <c r="AFP158" s="34"/>
      <c r="AFQ158" s="34"/>
      <c r="AFR158" s="34"/>
      <c r="AFS158" s="34"/>
      <c r="AFT158" s="34"/>
      <c r="AFU158" s="34"/>
      <c r="AFV158" s="34"/>
      <c r="AFW158" s="34"/>
      <c r="AFX158" s="34"/>
      <c r="AFY158" s="34"/>
      <c r="AFZ158" s="34"/>
      <c r="AGA158" s="34"/>
      <c r="AGB158" s="34"/>
      <c r="AGC158" s="34"/>
      <c r="AGD158" s="34"/>
      <c r="AGE158" s="34"/>
      <c r="AGF158" s="34"/>
      <c r="AGG158" s="34"/>
      <c r="AGH158" s="34"/>
      <c r="AGI158" s="34"/>
      <c r="AGJ158" s="34"/>
      <c r="AGK158" s="34"/>
      <c r="AGL158" s="34"/>
      <c r="AGM158" s="34"/>
      <c r="AGN158" s="34"/>
      <c r="AGO158" s="34"/>
      <c r="AGP158" s="34"/>
      <c r="AGQ158" s="34"/>
      <c r="AGR158" s="34"/>
      <c r="AGS158" s="34"/>
      <c r="AGT158" s="34"/>
      <c r="AGU158" s="34"/>
      <c r="AGV158" s="34"/>
      <c r="AGW158" s="34"/>
      <c r="AGX158" s="34"/>
      <c r="AGY158" s="34"/>
      <c r="AGZ158" s="34"/>
      <c r="AHA158" s="34"/>
      <c r="AHB158" s="34"/>
      <c r="AHC158" s="34"/>
      <c r="AHD158" s="34"/>
      <c r="AHE158" s="34"/>
      <c r="AHF158" s="34"/>
      <c r="AHG158" s="34"/>
      <c r="AHH158" s="34"/>
      <c r="AHI158" s="34"/>
      <c r="AHJ158" s="34"/>
      <c r="AHK158" s="34"/>
      <c r="AHL158" s="34"/>
      <c r="AHM158" s="34"/>
      <c r="AHN158" s="34"/>
      <c r="AHO158" s="34"/>
      <c r="AHP158" s="34"/>
      <c r="AHQ158" s="34"/>
      <c r="AHR158" s="34"/>
      <c r="AHS158" s="34"/>
      <c r="AHT158" s="34"/>
      <c r="AHU158" s="34"/>
      <c r="AHV158" s="34"/>
      <c r="AHW158" s="34"/>
      <c r="AHX158" s="34"/>
      <c r="AHY158" s="34"/>
      <c r="AHZ158" s="34"/>
      <c r="AIA158" s="34"/>
      <c r="AIB158" s="34"/>
      <c r="AIC158" s="34"/>
      <c r="AID158" s="34"/>
      <c r="AIE158" s="34"/>
      <c r="AIF158" s="34"/>
      <c r="AIG158" s="34"/>
      <c r="AIH158" s="34"/>
      <c r="AII158" s="34"/>
      <c r="AIJ158" s="34"/>
      <c r="AIK158" s="34"/>
      <c r="AIL158" s="34"/>
      <c r="AIM158" s="34"/>
      <c r="AIN158" s="34"/>
      <c r="AIO158" s="34"/>
      <c r="AIP158" s="34"/>
      <c r="AIQ158" s="34"/>
      <c r="AIR158" s="34"/>
      <c r="AIS158" s="34"/>
      <c r="AIT158" s="34"/>
      <c r="AIU158" s="34"/>
      <c r="AIV158" s="34"/>
      <c r="AIW158" s="34"/>
      <c r="AIX158" s="34"/>
      <c r="AIY158" s="34"/>
      <c r="AIZ158" s="34"/>
      <c r="AJA158" s="34"/>
      <c r="AJB158" s="34"/>
      <c r="AJC158" s="34"/>
      <c r="AJD158" s="34"/>
      <c r="AJE158" s="34"/>
      <c r="AJF158" s="34"/>
      <c r="AJG158" s="34"/>
      <c r="AJH158" s="34"/>
      <c r="AJI158" s="34"/>
      <c r="AJJ158" s="34"/>
      <c r="AJK158" s="34"/>
      <c r="AJL158" s="34"/>
      <c r="AJM158" s="34"/>
      <c r="AJN158" s="34"/>
      <c r="AJO158" s="34"/>
      <c r="AJP158" s="34"/>
      <c r="AJQ158" s="34"/>
      <c r="AJR158" s="34"/>
      <c r="AJS158" s="34"/>
      <c r="AJT158" s="34"/>
      <c r="AJU158" s="34"/>
      <c r="AJV158" s="34"/>
      <c r="AJW158" s="34"/>
      <c r="AJX158" s="34"/>
      <c r="AJY158" s="34"/>
      <c r="AJZ158" s="34"/>
      <c r="AKA158" s="34"/>
      <c r="AKB158" s="34"/>
      <c r="AKC158" s="34"/>
      <c r="AKD158" s="34"/>
      <c r="AKE158" s="34"/>
      <c r="AKF158" s="34"/>
      <c r="AKG158" s="34"/>
      <c r="AKH158" s="34"/>
      <c r="AKI158" s="34"/>
      <c r="AKJ158" s="34"/>
      <c r="AKK158" s="34"/>
      <c r="AKL158" s="34"/>
      <c r="AKM158" s="34"/>
      <c r="AKN158" s="34"/>
      <c r="AKO158" s="34"/>
      <c r="AKP158" s="34"/>
      <c r="AKQ158" s="34"/>
      <c r="AKR158" s="34"/>
      <c r="AKS158" s="34"/>
      <c r="AKT158" s="34"/>
      <c r="AKU158" s="34"/>
      <c r="AKV158" s="34"/>
      <c r="AKW158" s="34"/>
      <c r="AKX158" s="34"/>
      <c r="AKY158" s="34"/>
      <c r="AKZ158" s="34"/>
      <c r="ALA158" s="34"/>
      <c r="ALB158" s="34"/>
      <c r="ALC158" s="34"/>
      <c r="ALD158" s="34"/>
      <c r="ALE158" s="34"/>
      <c r="ALF158" s="34"/>
      <c r="ALG158" s="34"/>
      <c r="ALH158" s="34"/>
      <c r="ALI158" s="34"/>
      <c r="ALJ158" s="34"/>
      <c r="ALK158" s="34"/>
      <c r="ALL158" s="34"/>
      <c r="ALM158" s="34"/>
      <c r="ALN158" s="34"/>
      <c r="ALO158" s="34"/>
      <c r="ALP158" s="34"/>
      <c r="ALQ158" s="34"/>
      <c r="ALR158" s="34"/>
      <c r="ALS158" s="34"/>
      <c r="ALT158" s="34"/>
      <c r="ALU158" s="34"/>
      <c r="ALV158" s="34"/>
      <c r="ALW158" s="34"/>
      <c r="ALX158" s="34"/>
      <c r="ALY158" s="34"/>
      <c r="ALZ158" s="34"/>
      <c r="AMA158" s="34"/>
      <c r="AMB158" s="34"/>
      <c r="AMC158" s="34"/>
      <c r="AMD158" s="34"/>
      <c r="AME158" s="34"/>
      <c r="AMF158" s="34"/>
      <c r="AMG158" s="34"/>
      <c r="AMH158" s="34"/>
      <c r="AMI158" s="34"/>
      <c r="AMJ158" s="34"/>
      <c r="AMK158" s="34"/>
    </row>
    <row r="159" spans="1:1025" customFormat="1" hidden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  <c r="IX159" s="34"/>
      <c r="IY159" s="34"/>
      <c r="IZ159" s="34"/>
      <c r="JA159" s="34"/>
      <c r="JB159" s="34"/>
      <c r="JC159" s="34"/>
      <c r="JD159" s="34"/>
      <c r="JE159" s="34"/>
      <c r="JF159" s="34"/>
      <c r="JG159" s="34"/>
      <c r="JH159" s="34"/>
      <c r="JI159" s="34"/>
      <c r="JJ159" s="34"/>
      <c r="JK159" s="34"/>
      <c r="JL159" s="34"/>
      <c r="JM159" s="34"/>
      <c r="JN159" s="34"/>
      <c r="JO159" s="34"/>
      <c r="JP159" s="34"/>
      <c r="JQ159" s="34"/>
      <c r="JR159" s="34"/>
      <c r="JS159" s="34"/>
      <c r="JT159" s="34"/>
      <c r="JU159" s="34"/>
      <c r="JV159" s="34"/>
      <c r="JW159" s="34"/>
      <c r="JX159" s="34"/>
      <c r="JY159" s="34"/>
      <c r="JZ159" s="34"/>
      <c r="KA159" s="34"/>
      <c r="KB159" s="34"/>
      <c r="KC159" s="34"/>
      <c r="KD159" s="34"/>
      <c r="KE159" s="34"/>
      <c r="KF159" s="34"/>
      <c r="KG159" s="34"/>
      <c r="KH159" s="34"/>
      <c r="KI159" s="34"/>
      <c r="KJ159" s="34"/>
      <c r="KK159" s="34"/>
      <c r="KL159" s="34"/>
      <c r="KM159" s="34"/>
      <c r="KN159" s="34"/>
      <c r="KO159" s="34"/>
      <c r="KP159" s="34"/>
      <c r="KQ159" s="34"/>
      <c r="KR159" s="34"/>
      <c r="KS159" s="34"/>
      <c r="KT159" s="34"/>
      <c r="KU159" s="34"/>
      <c r="KV159" s="34"/>
      <c r="KW159" s="34"/>
      <c r="KX159" s="34"/>
      <c r="KY159" s="34"/>
      <c r="KZ159" s="34"/>
      <c r="LA159" s="34"/>
      <c r="LB159" s="34"/>
      <c r="LC159" s="34"/>
      <c r="LD159" s="34"/>
      <c r="LE159" s="34"/>
      <c r="LF159" s="34"/>
      <c r="LG159" s="34"/>
      <c r="LH159" s="34"/>
      <c r="LI159" s="34"/>
      <c r="LJ159" s="34"/>
      <c r="LK159" s="34"/>
      <c r="LL159" s="34"/>
      <c r="LM159" s="34"/>
      <c r="LN159" s="34"/>
      <c r="LO159" s="34"/>
      <c r="LP159" s="34"/>
      <c r="LQ159" s="34"/>
      <c r="LR159" s="34"/>
      <c r="LS159" s="34"/>
      <c r="LT159" s="34"/>
      <c r="LU159" s="34"/>
      <c r="LV159" s="34"/>
      <c r="LW159" s="34"/>
      <c r="LX159" s="34"/>
      <c r="LY159" s="34"/>
      <c r="LZ159" s="34"/>
      <c r="MA159" s="34"/>
      <c r="MB159" s="34"/>
      <c r="MC159" s="34"/>
      <c r="MD159" s="34"/>
      <c r="ME159" s="34"/>
      <c r="MF159" s="34"/>
      <c r="MG159" s="34"/>
      <c r="MH159" s="34"/>
      <c r="MI159" s="34"/>
      <c r="MJ159" s="34"/>
      <c r="MK159" s="34"/>
      <c r="ML159" s="34"/>
      <c r="MM159" s="34"/>
      <c r="MN159" s="34"/>
      <c r="MO159" s="34"/>
      <c r="MP159" s="34"/>
      <c r="MQ159" s="34"/>
      <c r="MR159" s="34"/>
      <c r="MS159" s="34"/>
      <c r="MT159" s="34"/>
      <c r="MU159" s="34"/>
      <c r="MV159" s="34"/>
      <c r="MW159" s="34"/>
      <c r="MX159" s="34"/>
      <c r="MY159" s="34"/>
      <c r="MZ159" s="34"/>
      <c r="NA159" s="34"/>
      <c r="NB159" s="34"/>
      <c r="NC159" s="34"/>
      <c r="ND159" s="34"/>
      <c r="NE159" s="34"/>
      <c r="NF159" s="34"/>
      <c r="NG159" s="34"/>
      <c r="NH159" s="34"/>
      <c r="NI159" s="34"/>
      <c r="NJ159" s="34"/>
      <c r="NK159" s="34"/>
      <c r="NL159" s="34"/>
      <c r="NM159" s="34"/>
      <c r="NN159" s="34"/>
      <c r="NO159" s="34"/>
      <c r="NP159" s="34"/>
      <c r="NQ159" s="34"/>
      <c r="NR159" s="34"/>
      <c r="NS159" s="34"/>
      <c r="NT159" s="34"/>
      <c r="NU159" s="34"/>
      <c r="NV159" s="34"/>
      <c r="NW159" s="34"/>
      <c r="NX159" s="34"/>
      <c r="NY159" s="34"/>
      <c r="NZ159" s="34"/>
      <c r="OA159" s="34"/>
      <c r="OB159" s="34"/>
      <c r="OC159" s="34"/>
      <c r="OD159" s="34"/>
      <c r="OE159" s="34"/>
      <c r="OF159" s="34"/>
      <c r="OG159" s="34"/>
      <c r="OH159" s="34"/>
      <c r="OI159" s="34"/>
      <c r="OJ159" s="34"/>
      <c r="OK159" s="34"/>
      <c r="OL159" s="34"/>
      <c r="OM159" s="34"/>
      <c r="ON159" s="34"/>
      <c r="OO159" s="34"/>
      <c r="OP159" s="34"/>
      <c r="OQ159" s="34"/>
      <c r="OR159" s="34"/>
      <c r="OS159" s="34"/>
      <c r="OT159" s="34"/>
      <c r="OU159" s="34"/>
      <c r="OV159" s="34"/>
      <c r="OW159" s="34"/>
      <c r="OX159" s="34"/>
      <c r="OY159" s="34"/>
      <c r="OZ159" s="34"/>
      <c r="PA159" s="34"/>
      <c r="PB159" s="34"/>
      <c r="PC159" s="34"/>
      <c r="PD159" s="34"/>
      <c r="PE159" s="34"/>
      <c r="PF159" s="34"/>
      <c r="PG159" s="34"/>
      <c r="PH159" s="34"/>
      <c r="PI159" s="34"/>
      <c r="PJ159" s="34"/>
      <c r="PK159" s="34"/>
      <c r="PL159" s="34"/>
      <c r="PM159" s="34"/>
      <c r="PN159" s="34"/>
      <c r="PO159" s="34"/>
      <c r="PP159" s="34"/>
      <c r="PQ159" s="34"/>
      <c r="PR159" s="34"/>
      <c r="PS159" s="34"/>
      <c r="PT159" s="34"/>
      <c r="PU159" s="34"/>
      <c r="PV159" s="34"/>
      <c r="PW159" s="34"/>
      <c r="PX159" s="34"/>
      <c r="PY159" s="34"/>
      <c r="PZ159" s="34"/>
      <c r="QA159" s="34"/>
      <c r="QB159" s="34"/>
      <c r="QC159" s="34"/>
      <c r="QD159" s="34"/>
      <c r="QE159" s="34"/>
      <c r="QF159" s="34"/>
      <c r="QG159" s="34"/>
      <c r="QH159" s="34"/>
      <c r="QI159" s="34"/>
      <c r="QJ159" s="34"/>
      <c r="QK159" s="34"/>
      <c r="QL159" s="34"/>
      <c r="QM159" s="34"/>
      <c r="QN159" s="34"/>
      <c r="QO159" s="34"/>
      <c r="QP159" s="34"/>
      <c r="QQ159" s="34"/>
      <c r="QR159" s="34"/>
      <c r="QS159" s="34"/>
      <c r="QT159" s="34"/>
      <c r="QU159" s="34"/>
      <c r="QV159" s="34"/>
      <c r="QW159" s="34"/>
      <c r="QX159" s="34"/>
      <c r="QY159" s="34"/>
      <c r="QZ159" s="34"/>
      <c r="RA159" s="34"/>
      <c r="RB159" s="34"/>
      <c r="RC159" s="34"/>
      <c r="RD159" s="34"/>
      <c r="RE159" s="34"/>
      <c r="RF159" s="34"/>
      <c r="RG159" s="34"/>
      <c r="RH159" s="34"/>
      <c r="RI159" s="34"/>
      <c r="RJ159" s="34"/>
      <c r="RK159" s="34"/>
      <c r="RL159" s="34"/>
      <c r="RM159" s="34"/>
      <c r="RN159" s="34"/>
      <c r="RO159" s="34"/>
      <c r="RP159" s="34"/>
      <c r="RQ159" s="34"/>
      <c r="RR159" s="34"/>
      <c r="RS159" s="34"/>
      <c r="RT159" s="34"/>
      <c r="RU159" s="34"/>
      <c r="RV159" s="34"/>
      <c r="RW159" s="34"/>
      <c r="RX159" s="34"/>
      <c r="RY159" s="34"/>
      <c r="RZ159" s="34"/>
      <c r="SA159" s="34"/>
      <c r="SB159" s="34"/>
      <c r="SC159" s="34"/>
      <c r="SD159" s="34"/>
      <c r="SE159" s="34"/>
      <c r="SF159" s="34"/>
      <c r="SG159" s="34"/>
      <c r="SH159" s="34"/>
      <c r="SI159" s="34"/>
      <c r="SJ159" s="34"/>
      <c r="SK159" s="34"/>
      <c r="SL159" s="34"/>
      <c r="SM159" s="34"/>
      <c r="SN159" s="34"/>
      <c r="SO159" s="34"/>
      <c r="SP159" s="34"/>
      <c r="SQ159" s="34"/>
      <c r="SR159" s="34"/>
      <c r="SS159" s="34"/>
      <c r="ST159" s="34"/>
      <c r="SU159" s="34"/>
      <c r="SV159" s="34"/>
      <c r="SW159" s="34"/>
      <c r="SX159" s="34"/>
      <c r="SY159" s="34"/>
      <c r="SZ159" s="34"/>
      <c r="TA159" s="34"/>
      <c r="TB159" s="34"/>
      <c r="TC159" s="34"/>
      <c r="TD159" s="34"/>
      <c r="TE159" s="34"/>
      <c r="TF159" s="34"/>
      <c r="TG159" s="34"/>
      <c r="TH159" s="34"/>
      <c r="TI159" s="34"/>
      <c r="TJ159" s="34"/>
      <c r="TK159" s="34"/>
      <c r="TL159" s="34"/>
      <c r="TM159" s="34"/>
      <c r="TN159" s="34"/>
      <c r="TO159" s="34"/>
      <c r="TP159" s="34"/>
      <c r="TQ159" s="34"/>
      <c r="TR159" s="34"/>
      <c r="TS159" s="34"/>
      <c r="TT159" s="34"/>
      <c r="TU159" s="34"/>
      <c r="TV159" s="34"/>
      <c r="TW159" s="34"/>
      <c r="TX159" s="34"/>
      <c r="TY159" s="34"/>
      <c r="TZ159" s="34"/>
      <c r="UA159" s="34"/>
      <c r="UB159" s="34"/>
      <c r="UC159" s="34"/>
      <c r="UD159" s="34"/>
      <c r="UE159" s="34"/>
      <c r="UF159" s="34"/>
      <c r="UG159" s="34"/>
      <c r="UH159" s="34"/>
      <c r="UI159" s="34"/>
      <c r="UJ159" s="34"/>
      <c r="UK159" s="34"/>
      <c r="UL159" s="34"/>
      <c r="UM159" s="34"/>
      <c r="UN159" s="34"/>
      <c r="UO159" s="34"/>
      <c r="UP159" s="34"/>
      <c r="UQ159" s="34"/>
      <c r="UR159" s="34"/>
      <c r="US159" s="34"/>
      <c r="UT159" s="34"/>
      <c r="UU159" s="34"/>
      <c r="UV159" s="34"/>
      <c r="UW159" s="34"/>
      <c r="UX159" s="34"/>
      <c r="UY159" s="34"/>
      <c r="UZ159" s="34"/>
      <c r="VA159" s="34"/>
      <c r="VB159" s="34"/>
      <c r="VC159" s="34"/>
      <c r="VD159" s="34"/>
      <c r="VE159" s="34"/>
      <c r="VF159" s="34"/>
      <c r="VG159" s="34"/>
      <c r="VH159" s="34"/>
      <c r="VI159" s="34"/>
      <c r="VJ159" s="34"/>
      <c r="VK159" s="34"/>
      <c r="VL159" s="34"/>
      <c r="VM159" s="34"/>
      <c r="VN159" s="34"/>
      <c r="VO159" s="34"/>
      <c r="VP159" s="34"/>
      <c r="VQ159" s="34"/>
      <c r="VR159" s="34"/>
      <c r="VS159" s="34"/>
      <c r="VT159" s="34"/>
      <c r="VU159" s="34"/>
      <c r="VV159" s="34"/>
      <c r="VW159" s="34"/>
      <c r="VX159" s="34"/>
      <c r="VY159" s="34"/>
      <c r="VZ159" s="34"/>
      <c r="WA159" s="34"/>
      <c r="WB159" s="34"/>
      <c r="WC159" s="34"/>
      <c r="WD159" s="34"/>
      <c r="WE159" s="34"/>
      <c r="WF159" s="34"/>
      <c r="WG159" s="34"/>
      <c r="WH159" s="34"/>
      <c r="WI159" s="34"/>
      <c r="WJ159" s="34"/>
      <c r="WK159" s="34"/>
      <c r="WL159" s="34"/>
      <c r="WM159" s="34"/>
      <c r="WN159" s="34"/>
      <c r="WO159" s="34"/>
      <c r="WP159" s="34"/>
      <c r="WQ159" s="34"/>
      <c r="WR159" s="34"/>
      <c r="WS159" s="34"/>
      <c r="WT159" s="34"/>
      <c r="WU159" s="34"/>
      <c r="WV159" s="34"/>
      <c r="WW159" s="34"/>
      <c r="WX159" s="34"/>
      <c r="WY159" s="34"/>
      <c r="WZ159" s="34"/>
      <c r="XA159" s="34"/>
      <c r="XB159" s="34"/>
      <c r="XC159" s="34"/>
      <c r="XD159" s="34"/>
      <c r="XE159" s="34"/>
      <c r="XF159" s="34"/>
      <c r="XG159" s="34"/>
      <c r="XH159" s="34"/>
      <c r="XI159" s="34"/>
      <c r="XJ159" s="34"/>
      <c r="XK159" s="34"/>
      <c r="XL159" s="34"/>
      <c r="XM159" s="34"/>
      <c r="XN159" s="34"/>
      <c r="XO159" s="34"/>
      <c r="XP159" s="34"/>
      <c r="XQ159" s="34"/>
      <c r="XR159" s="34"/>
      <c r="XS159" s="34"/>
      <c r="XT159" s="34"/>
      <c r="XU159" s="34"/>
      <c r="XV159" s="34"/>
      <c r="XW159" s="34"/>
      <c r="XX159" s="34"/>
      <c r="XY159" s="34"/>
      <c r="XZ159" s="34"/>
      <c r="YA159" s="34"/>
      <c r="YB159" s="34"/>
      <c r="YC159" s="34"/>
      <c r="YD159" s="34"/>
      <c r="YE159" s="34"/>
      <c r="YF159" s="34"/>
      <c r="YG159" s="34"/>
      <c r="YH159" s="34"/>
      <c r="YI159" s="34"/>
      <c r="YJ159" s="34"/>
      <c r="YK159" s="34"/>
      <c r="YL159" s="34"/>
      <c r="YM159" s="34"/>
      <c r="YN159" s="34"/>
      <c r="YO159" s="34"/>
      <c r="YP159" s="34"/>
      <c r="YQ159" s="34"/>
      <c r="YR159" s="34"/>
      <c r="YS159" s="34"/>
      <c r="YT159" s="34"/>
      <c r="YU159" s="34"/>
      <c r="YV159" s="34"/>
      <c r="YW159" s="34"/>
      <c r="YX159" s="34"/>
      <c r="YY159" s="34"/>
      <c r="YZ159" s="34"/>
      <c r="ZA159" s="34"/>
      <c r="ZB159" s="34"/>
      <c r="ZC159" s="34"/>
      <c r="ZD159" s="34"/>
      <c r="ZE159" s="34"/>
      <c r="ZF159" s="34"/>
      <c r="ZG159" s="34"/>
      <c r="ZH159" s="34"/>
      <c r="ZI159" s="34"/>
      <c r="ZJ159" s="34"/>
      <c r="ZK159" s="34"/>
      <c r="ZL159" s="34"/>
      <c r="ZM159" s="34"/>
      <c r="ZN159" s="34"/>
      <c r="ZO159" s="34"/>
      <c r="ZP159" s="34"/>
      <c r="ZQ159" s="34"/>
      <c r="ZR159" s="34"/>
      <c r="ZS159" s="34"/>
      <c r="ZT159" s="34"/>
      <c r="ZU159" s="34"/>
      <c r="ZV159" s="34"/>
      <c r="ZW159" s="34"/>
      <c r="ZX159" s="34"/>
      <c r="ZY159" s="34"/>
      <c r="ZZ159" s="34"/>
      <c r="AAA159" s="34"/>
      <c r="AAB159" s="34"/>
      <c r="AAC159" s="34"/>
      <c r="AAD159" s="34"/>
      <c r="AAE159" s="34"/>
      <c r="AAF159" s="34"/>
      <c r="AAG159" s="34"/>
      <c r="AAH159" s="34"/>
      <c r="AAI159" s="34"/>
      <c r="AAJ159" s="34"/>
      <c r="AAK159" s="34"/>
      <c r="AAL159" s="34"/>
      <c r="AAM159" s="34"/>
      <c r="AAN159" s="34"/>
      <c r="AAO159" s="34"/>
      <c r="AAP159" s="34"/>
      <c r="AAQ159" s="34"/>
      <c r="AAR159" s="34"/>
      <c r="AAS159" s="34"/>
      <c r="AAT159" s="34"/>
      <c r="AAU159" s="34"/>
      <c r="AAV159" s="34"/>
      <c r="AAW159" s="34"/>
      <c r="AAX159" s="34"/>
      <c r="AAY159" s="34"/>
      <c r="AAZ159" s="34"/>
      <c r="ABA159" s="34"/>
      <c r="ABB159" s="34"/>
      <c r="ABC159" s="34"/>
      <c r="ABD159" s="34"/>
      <c r="ABE159" s="34"/>
      <c r="ABF159" s="34"/>
      <c r="ABG159" s="34"/>
      <c r="ABH159" s="34"/>
      <c r="ABI159" s="34"/>
      <c r="ABJ159" s="34"/>
      <c r="ABK159" s="34"/>
      <c r="ABL159" s="34"/>
      <c r="ABM159" s="34"/>
      <c r="ABN159" s="34"/>
      <c r="ABO159" s="34"/>
      <c r="ABP159" s="34"/>
      <c r="ABQ159" s="34"/>
      <c r="ABR159" s="34"/>
      <c r="ABS159" s="34"/>
      <c r="ABT159" s="34"/>
      <c r="ABU159" s="34"/>
      <c r="ABV159" s="34"/>
      <c r="ABW159" s="34"/>
      <c r="ABX159" s="34"/>
      <c r="ABY159" s="34"/>
      <c r="ABZ159" s="34"/>
      <c r="ACA159" s="34"/>
      <c r="ACB159" s="34"/>
      <c r="ACC159" s="34"/>
      <c r="ACD159" s="34"/>
      <c r="ACE159" s="34"/>
      <c r="ACF159" s="34"/>
      <c r="ACG159" s="34"/>
      <c r="ACH159" s="34"/>
      <c r="ACI159" s="34"/>
      <c r="ACJ159" s="34"/>
      <c r="ACK159" s="34"/>
      <c r="ACL159" s="34"/>
      <c r="ACM159" s="34"/>
      <c r="ACN159" s="34"/>
      <c r="ACO159" s="34"/>
      <c r="ACP159" s="34"/>
      <c r="ACQ159" s="34"/>
      <c r="ACR159" s="34"/>
      <c r="ACS159" s="34"/>
      <c r="ACT159" s="34"/>
      <c r="ACU159" s="34"/>
      <c r="ACV159" s="34"/>
      <c r="ACW159" s="34"/>
      <c r="ACX159" s="34"/>
      <c r="ACY159" s="34"/>
      <c r="ACZ159" s="34"/>
      <c r="ADA159" s="34"/>
      <c r="ADB159" s="34"/>
      <c r="ADC159" s="34"/>
      <c r="ADD159" s="34"/>
      <c r="ADE159" s="34"/>
      <c r="ADF159" s="34"/>
      <c r="ADG159" s="34"/>
      <c r="ADH159" s="34"/>
      <c r="ADI159" s="34"/>
      <c r="ADJ159" s="34"/>
      <c r="ADK159" s="34"/>
      <c r="ADL159" s="34"/>
      <c r="ADM159" s="34"/>
      <c r="ADN159" s="34"/>
      <c r="ADO159" s="34"/>
      <c r="ADP159" s="34"/>
      <c r="ADQ159" s="34"/>
      <c r="ADR159" s="34"/>
      <c r="ADS159" s="34"/>
      <c r="ADT159" s="34"/>
      <c r="ADU159" s="34"/>
      <c r="ADV159" s="34"/>
      <c r="ADW159" s="34"/>
      <c r="ADX159" s="34"/>
      <c r="ADY159" s="34"/>
      <c r="ADZ159" s="34"/>
      <c r="AEA159" s="34"/>
      <c r="AEB159" s="34"/>
      <c r="AEC159" s="34"/>
      <c r="AED159" s="34"/>
      <c r="AEE159" s="34"/>
      <c r="AEF159" s="34"/>
      <c r="AEG159" s="34"/>
      <c r="AEH159" s="34"/>
      <c r="AEI159" s="34"/>
      <c r="AEJ159" s="34"/>
      <c r="AEK159" s="34"/>
      <c r="AEL159" s="34"/>
      <c r="AEM159" s="34"/>
      <c r="AEN159" s="34"/>
      <c r="AEO159" s="34"/>
      <c r="AEP159" s="34"/>
      <c r="AEQ159" s="34"/>
      <c r="AER159" s="34"/>
      <c r="AES159" s="34"/>
      <c r="AET159" s="34"/>
      <c r="AEU159" s="34"/>
      <c r="AEV159" s="34"/>
      <c r="AEW159" s="34"/>
      <c r="AEX159" s="34"/>
      <c r="AEY159" s="34"/>
      <c r="AEZ159" s="34"/>
      <c r="AFA159" s="34"/>
      <c r="AFB159" s="34"/>
      <c r="AFC159" s="34"/>
      <c r="AFD159" s="34"/>
      <c r="AFE159" s="34"/>
      <c r="AFF159" s="34"/>
      <c r="AFG159" s="34"/>
      <c r="AFH159" s="34"/>
      <c r="AFI159" s="34"/>
      <c r="AFJ159" s="34"/>
      <c r="AFK159" s="34"/>
      <c r="AFL159" s="34"/>
      <c r="AFM159" s="34"/>
      <c r="AFN159" s="34"/>
      <c r="AFO159" s="34"/>
      <c r="AFP159" s="34"/>
      <c r="AFQ159" s="34"/>
      <c r="AFR159" s="34"/>
      <c r="AFS159" s="34"/>
      <c r="AFT159" s="34"/>
      <c r="AFU159" s="34"/>
      <c r="AFV159" s="34"/>
      <c r="AFW159" s="34"/>
      <c r="AFX159" s="34"/>
      <c r="AFY159" s="34"/>
      <c r="AFZ159" s="34"/>
      <c r="AGA159" s="34"/>
      <c r="AGB159" s="34"/>
      <c r="AGC159" s="34"/>
      <c r="AGD159" s="34"/>
      <c r="AGE159" s="34"/>
      <c r="AGF159" s="34"/>
      <c r="AGG159" s="34"/>
      <c r="AGH159" s="34"/>
      <c r="AGI159" s="34"/>
      <c r="AGJ159" s="34"/>
      <c r="AGK159" s="34"/>
      <c r="AGL159" s="34"/>
      <c r="AGM159" s="34"/>
      <c r="AGN159" s="34"/>
      <c r="AGO159" s="34"/>
      <c r="AGP159" s="34"/>
      <c r="AGQ159" s="34"/>
      <c r="AGR159" s="34"/>
      <c r="AGS159" s="34"/>
      <c r="AGT159" s="34"/>
      <c r="AGU159" s="34"/>
      <c r="AGV159" s="34"/>
      <c r="AGW159" s="34"/>
      <c r="AGX159" s="34"/>
      <c r="AGY159" s="34"/>
      <c r="AGZ159" s="34"/>
      <c r="AHA159" s="34"/>
      <c r="AHB159" s="34"/>
      <c r="AHC159" s="34"/>
      <c r="AHD159" s="34"/>
      <c r="AHE159" s="34"/>
      <c r="AHF159" s="34"/>
      <c r="AHG159" s="34"/>
      <c r="AHH159" s="34"/>
      <c r="AHI159" s="34"/>
      <c r="AHJ159" s="34"/>
      <c r="AHK159" s="34"/>
      <c r="AHL159" s="34"/>
      <c r="AHM159" s="34"/>
      <c r="AHN159" s="34"/>
      <c r="AHO159" s="34"/>
      <c r="AHP159" s="34"/>
      <c r="AHQ159" s="34"/>
      <c r="AHR159" s="34"/>
      <c r="AHS159" s="34"/>
      <c r="AHT159" s="34"/>
      <c r="AHU159" s="34"/>
      <c r="AHV159" s="34"/>
      <c r="AHW159" s="34"/>
      <c r="AHX159" s="34"/>
      <c r="AHY159" s="34"/>
      <c r="AHZ159" s="34"/>
      <c r="AIA159" s="34"/>
      <c r="AIB159" s="34"/>
      <c r="AIC159" s="34"/>
      <c r="AID159" s="34"/>
      <c r="AIE159" s="34"/>
      <c r="AIF159" s="34"/>
      <c r="AIG159" s="34"/>
      <c r="AIH159" s="34"/>
      <c r="AII159" s="34"/>
      <c r="AIJ159" s="34"/>
      <c r="AIK159" s="34"/>
      <c r="AIL159" s="34"/>
      <c r="AIM159" s="34"/>
      <c r="AIN159" s="34"/>
      <c r="AIO159" s="34"/>
      <c r="AIP159" s="34"/>
      <c r="AIQ159" s="34"/>
      <c r="AIR159" s="34"/>
      <c r="AIS159" s="34"/>
      <c r="AIT159" s="34"/>
      <c r="AIU159" s="34"/>
      <c r="AIV159" s="34"/>
      <c r="AIW159" s="34"/>
      <c r="AIX159" s="34"/>
      <c r="AIY159" s="34"/>
      <c r="AIZ159" s="34"/>
      <c r="AJA159" s="34"/>
      <c r="AJB159" s="34"/>
      <c r="AJC159" s="34"/>
      <c r="AJD159" s="34"/>
      <c r="AJE159" s="34"/>
      <c r="AJF159" s="34"/>
      <c r="AJG159" s="34"/>
      <c r="AJH159" s="34"/>
      <c r="AJI159" s="34"/>
      <c r="AJJ159" s="34"/>
      <c r="AJK159" s="34"/>
      <c r="AJL159" s="34"/>
      <c r="AJM159" s="34"/>
      <c r="AJN159" s="34"/>
      <c r="AJO159" s="34"/>
      <c r="AJP159" s="34"/>
      <c r="AJQ159" s="34"/>
      <c r="AJR159" s="34"/>
      <c r="AJS159" s="34"/>
      <c r="AJT159" s="34"/>
      <c r="AJU159" s="34"/>
      <c r="AJV159" s="34"/>
      <c r="AJW159" s="34"/>
      <c r="AJX159" s="34"/>
      <c r="AJY159" s="34"/>
      <c r="AJZ159" s="34"/>
      <c r="AKA159" s="34"/>
      <c r="AKB159" s="34"/>
      <c r="AKC159" s="34"/>
      <c r="AKD159" s="34"/>
      <c r="AKE159" s="34"/>
      <c r="AKF159" s="34"/>
      <c r="AKG159" s="34"/>
      <c r="AKH159" s="34"/>
      <c r="AKI159" s="34"/>
      <c r="AKJ159" s="34"/>
      <c r="AKK159" s="34"/>
      <c r="AKL159" s="34"/>
      <c r="AKM159" s="34"/>
      <c r="AKN159" s="34"/>
      <c r="AKO159" s="34"/>
      <c r="AKP159" s="34"/>
      <c r="AKQ159" s="34"/>
      <c r="AKR159" s="34"/>
      <c r="AKS159" s="34"/>
      <c r="AKT159" s="34"/>
      <c r="AKU159" s="34"/>
      <c r="AKV159" s="34"/>
      <c r="AKW159" s="34"/>
      <c r="AKX159" s="34"/>
      <c r="AKY159" s="34"/>
      <c r="AKZ159" s="34"/>
      <c r="ALA159" s="34"/>
      <c r="ALB159" s="34"/>
      <c r="ALC159" s="34"/>
      <c r="ALD159" s="34"/>
      <c r="ALE159" s="34"/>
      <c r="ALF159" s="34"/>
      <c r="ALG159" s="34"/>
      <c r="ALH159" s="34"/>
      <c r="ALI159" s="34"/>
      <c r="ALJ159" s="34"/>
      <c r="ALK159" s="34"/>
      <c r="ALL159" s="34"/>
      <c r="ALM159" s="34"/>
      <c r="ALN159" s="34"/>
      <c r="ALO159" s="34"/>
      <c r="ALP159" s="34"/>
      <c r="ALQ159" s="34"/>
      <c r="ALR159" s="34"/>
      <c r="ALS159" s="34"/>
      <c r="ALT159" s="34"/>
      <c r="ALU159" s="34"/>
      <c r="ALV159" s="34"/>
      <c r="ALW159" s="34"/>
      <c r="ALX159" s="34"/>
      <c r="ALY159" s="34"/>
      <c r="ALZ159" s="34"/>
      <c r="AMA159" s="34"/>
      <c r="AMB159" s="34"/>
      <c r="AMC159" s="34"/>
      <c r="AMD159" s="34"/>
      <c r="AME159" s="34"/>
      <c r="AMF159" s="34"/>
      <c r="AMG159" s="34"/>
      <c r="AMH159" s="34"/>
      <c r="AMI159" s="34"/>
      <c r="AMJ159" s="34"/>
      <c r="AMK159" s="34"/>
    </row>
    <row r="160" spans="1:1025" customFormat="1" hidden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  <c r="IX160" s="34"/>
      <c r="IY160" s="34"/>
      <c r="IZ160" s="34"/>
      <c r="JA160" s="34"/>
      <c r="JB160" s="34"/>
      <c r="JC160" s="34"/>
      <c r="JD160" s="34"/>
      <c r="JE160" s="34"/>
      <c r="JF160" s="34"/>
      <c r="JG160" s="34"/>
      <c r="JH160" s="34"/>
      <c r="JI160" s="34"/>
      <c r="JJ160" s="34"/>
      <c r="JK160" s="34"/>
      <c r="JL160" s="34"/>
      <c r="JM160" s="34"/>
      <c r="JN160" s="34"/>
      <c r="JO160" s="34"/>
      <c r="JP160" s="34"/>
      <c r="JQ160" s="34"/>
      <c r="JR160" s="34"/>
      <c r="JS160" s="34"/>
      <c r="JT160" s="34"/>
      <c r="JU160" s="34"/>
      <c r="JV160" s="34"/>
      <c r="JW160" s="34"/>
      <c r="JX160" s="34"/>
      <c r="JY160" s="34"/>
      <c r="JZ160" s="34"/>
      <c r="KA160" s="34"/>
      <c r="KB160" s="34"/>
      <c r="KC160" s="34"/>
      <c r="KD160" s="34"/>
      <c r="KE160" s="34"/>
      <c r="KF160" s="34"/>
      <c r="KG160" s="34"/>
      <c r="KH160" s="34"/>
      <c r="KI160" s="34"/>
      <c r="KJ160" s="34"/>
      <c r="KK160" s="34"/>
      <c r="KL160" s="34"/>
      <c r="KM160" s="34"/>
      <c r="KN160" s="34"/>
      <c r="KO160" s="34"/>
      <c r="KP160" s="34"/>
      <c r="KQ160" s="34"/>
      <c r="KR160" s="34"/>
      <c r="KS160" s="34"/>
      <c r="KT160" s="34"/>
      <c r="KU160" s="34"/>
      <c r="KV160" s="34"/>
      <c r="KW160" s="34"/>
      <c r="KX160" s="34"/>
      <c r="KY160" s="34"/>
      <c r="KZ160" s="34"/>
      <c r="LA160" s="34"/>
      <c r="LB160" s="34"/>
      <c r="LC160" s="34"/>
      <c r="LD160" s="34"/>
      <c r="LE160" s="34"/>
      <c r="LF160" s="34"/>
      <c r="LG160" s="34"/>
      <c r="LH160" s="34"/>
      <c r="LI160" s="34"/>
      <c r="LJ160" s="34"/>
      <c r="LK160" s="34"/>
      <c r="LL160" s="34"/>
      <c r="LM160" s="34"/>
      <c r="LN160" s="34"/>
      <c r="LO160" s="34"/>
      <c r="LP160" s="34"/>
      <c r="LQ160" s="34"/>
      <c r="LR160" s="34"/>
      <c r="LS160" s="34"/>
      <c r="LT160" s="34"/>
      <c r="LU160" s="34"/>
      <c r="LV160" s="34"/>
      <c r="LW160" s="34"/>
      <c r="LX160" s="34"/>
      <c r="LY160" s="34"/>
      <c r="LZ160" s="34"/>
      <c r="MA160" s="34"/>
      <c r="MB160" s="34"/>
      <c r="MC160" s="34"/>
      <c r="MD160" s="34"/>
      <c r="ME160" s="34"/>
      <c r="MF160" s="34"/>
      <c r="MG160" s="34"/>
      <c r="MH160" s="34"/>
      <c r="MI160" s="34"/>
      <c r="MJ160" s="34"/>
      <c r="MK160" s="34"/>
      <c r="ML160" s="34"/>
      <c r="MM160" s="34"/>
      <c r="MN160" s="34"/>
      <c r="MO160" s="34"/>
      <c r="MP160" s="34"/>
      <c r="MQ160" s="34"/>
      <c r="MR160" s="34"/>
      <c r="MS160" s="34"/>
      <c r="MT160" s="34"/>
      <c r="MU160" s="34"/>
      <c r="MV160" s="34"/>
      <c r="MW160" s="34"/>
      <c r="MX160" s="34"/>
      <c r="MY160" s="34"/>
      <c r="MZ160" s="34"/>
      <c r="NA160" s="34"/>
      <c r="NB160" s="34"/>
      <c r="NC160" s="34"/>
      <c r="ND160" s="34"/>
      <c r="NE160" s="34"/>
      <c r="NF160" s="34"/>
      <c r="NG160" s="34"/>
      <c r="NH160" s="34"/>
      <c r="NI160" s="34"/>
      <c r="NJ160" s="34"/>
      <c r="NK160" s="34"/>
      <c r="NL160" s="34"/>
      <c r="NM160" s="34"/>
      <c r="NN160" s="34"/>
      <c r="NO160" s="34"/>
      <c r="NP160" s="34"/>
      <c r="NQ160" s="34"/>
      <c r="NR160" s="34"/>
      <c r="NS160" s="34"/>
      <c r="NT160" s="34"/>
      <c r="NU160" s="34"/>
      <c r="NV160" s="34"/>
      <c r="NW160" s="34"/>
      <c r="NX160" s="34"/>
      <c r="NY160" s="34"/>
      <c r="NZ160" s="34"/>
      <c r="OA160" s="34"/>
      <c r="OB160" s="34"/>
      <c r="OC160" s="34"/>
      <c r="OD160" s="34"/>
      <c r="OE160" s="34"/>
      <c r="OF160" s="34"/>
      <c r="OG160" s="34"/>
      <c r="OH160" s="34"/>
      <c r="OI160" s="34"/>
      <c r="OJ160" s="34"/>
      <c r="OK160" s="34"/>
      <c r="OL160" s="34"/>
      <c r="OM160" s="34"/>
      <c r="ON160" s="34"/>
      <c r="OO160" s="34"/>
      <c r="OP160" s="34"/>
      <c r="OQ160" s="34"/>
      <c r="OR160" s="34"/>
      <c r="OS160" s="34"/>
      <c r="OT160" s="34"/>
      <c r="OU160" s="34"/>
      <c r="OV160" s="34"/>
      <c r="OW160" s="34"/>
      <c r="OX160" s="34"/>
      <c r="OY160" s="34"/>
      <c r="OZ160" s="34"/>
      <c r="PA160" s="34"/>
      <c r="PB160" s="34"/>
      <c r="PC160" s="34"/>
      <c r="PD160" s="34"/>
      <c r="PE160" s="34"/>
      <c r="PF160" s="34"/>
      <c r="PG160" s="34"/>
      <c r="PH160" s="34"/>
      <c r="PI160" s="34"/>
      <c r="PJ160" s="34"/>
      <c r="PK160" s="34"/>
      <c r="PL160" s="34"/>
      <c r="PM160" s="34"/>
      <c r="PN160" s="34"/>
      <c r="PO160" s="34"/>
      <c r="PP160" s="34"/>
      <c r="PQ160" s="34"/>
      <c r="PR160" s="34"/>
      <c r="PS160" s="34"/>
      <c r="PT160" s="34"/>
      <c r="PU160" s="34"/>
      <c r="PV160" s="34"/>
      <c r="PW160" s="34"/>
      <c r="PX160" s="34"/>
      <c r="PY160" s="34"/>
      <c r="PZ160" s="34"/>
      <c r="QA160" s="34"/>
      <c r="QB160" s="34"/>
      <c r="QC160" s="34"/>
      <c r="QD160" s="34"/>
      <c r="QE160" s="34"/>
      <c r="QF160" s="34"/>
      <c r="QG160" s="34"/>
      <c r="QH160" s="34"/>
      <c r="QI160" s="34"/>
      <c r="QJ160" s="34"/>
      <c r="QK160" s="34"/>
      <c r="QL160" s="34"/>
      <c r="QM160" s="34"/>
      <c r="QN160" s="34"/>
      <c r="QO160" s="34"/>
      <c r="QP160" s="34"/>
      <c r="QQ160" s="34"/>
      <c r="QR160" s="34"/>
      <c r="QS160" s="34"/>
      <c r="QT160" s="34"/>
      <c r="QU160" s="34"/>
      <c r="QV160" s="34"/>
      <c r="QW160" s="34"/>
      <c r="QX160" s="34"/>
      <c r="QY160" s="34"/>
      <c r="QZ160" s="34"/>
      <c r="RA160" s="34"/>
      <c r="RB160" s="34"/>
      <c r="RC160" s="34"/>
      <c r="RD160" s="34"/>
      <c r="RE160" s="34"/>
      <c r="RF160" s="34"/>
      <c r="RG160" s="34"/>
      <c r="RH160" s="34"/>
      <c r="RI160" s="34"/>
      <c r="RJ160" s="34"/>
      <c r="RK160" s="34"/>
      <c r="RL160" s="34"/>
      <c r="RM160" s="34"/>
      <c r="RN160" s="34"/>
      <c r="RO160" s="34"/>
      <c r="RP160" s="34"/>
      <c r="RQ160" s="34"/>
      <c r="RR160" s="34"/>
      <c r="RS160" s="34"/>
      <c r="RT160" s="34"/>
      <c r="RU160" s="34"/>
      <c r="RV160" s="34"/>
      <c r="RW160" s="34"/>
      <c r="RX160" s="34"/>
      <c r="RY160" s="34"/>
      <c r="RZ160" s="34"/>
      <c r="SA160" s="34"/>
      <c r="SB160" s="34"/>
      <c r="SC160" s="34"/>
      <c r="SD160" s="34"/>
      <c r="SE160" s="34"/>
      <c r="SF160" s="34"/>
      <c r="SG160" s="34"/>
      <c r="SH160" s="34"/>
      <c r="SI160" s="34"/>
      <c r="SJ160" s="34"/>
      <c r="SK160" s="34"/>
      <c r="SL160" s="34"/>
      <c r="SM160" s="34"/>
      <c r="SN160" s="34"/>
      <c r="SO160" s="34"/>
      <c r="SP160" s="34"/>
      <c r="SQ160" s="34"/>
      <c r="SR160" s="34"/>
      <c r="SS160" s="34"/>
      <c r="ST160" s="34"/>
      <c r="SU160" s="34"/>
      <c r="SV160" s="34"/>
      <c r="SW160" s="34"/>
      <c r="SX160" s="34"/>
      <c r="SY160" s="34"/>
      <c r="SZ160" s="34"/>
      <c r="TA160" s="34"/>
      <c r="TB160" s="34"/>
      <c r="TC160" s="34"/>
      <c r="TD160" s="34"/>
      <c r="TE160" s="34"/>
      <c r="TF160" s="34"/>
      <c r="TG160" s="34"/>
      <c r="TH160" s="34"/>
      <c r="TI160" s="34"/>
      <c r="TJ160" s="34"/>
      <c r="TK160" s="34"/>
      <c r="TL160" s="34"/>
      <c r="TM160" s="34"/>
      <c r="TN160" s="34"/>
      <c r="TO160" s="34"/>
      <c r="TP160" s="34"/>
      <c r="TQ160" s="34"/>
      <c r="TR160" s="34"/>
      <c r="TS160" s="34"/>
      <c r="TT160" s="34"/>
      <c r="TU160" s="34"/>
      <c r="TV160" s="34"/>
      <c r="TW160" s="34"/>
      <c r="TX160" s="34"/>
      <c r="TY160" s="34"/>
      <c r="TZ160" s="34"/>
      <c r="UA160" s="34"/>
      <c r="UB160" s="34"/>
      <c r="UC160" s="34"/>
      <c r="UD160" s="34"/>
      <c r="UE160" s="34"/>
      <c r="UF160" s="34"/>
      <c r="UG160" s="34"/>
      <c r="UH160" s="34"/>
      <c r="UI160" s="34"/>
      <c r="UJ160" s="34"/>
      <c r="UK160" s="34"/>
      <c r="UL160" s="34"/>
      <c r="UM160" s="34"/>
      <c r="UN160" s="34"/>
      <c r="UO160" s="34"/>
      <c r="UP160" s="34"/>
      <c r="UQ160" s="34"/>
      <c r="UR160" s="34"/>
      <c r="US160" s="34"/>
      <c r="UT160" s="34"/>
      <c r="UU160" s="34"/>
      <c r="UV160" s="34"/>
      <c r="UW160" s="34"/>
      <c r="UX160" s="34"/>
      <c r="UY160" s="34"/>
      <c r="UZ160" s="34"/>
      <c r="VA160" s="34"/>
      <c r="VB160" s="34"/>
      <c r="VC160" s="34"/>
      <c r="VD160" s="34"/>
      <c r="VE160" s="34"/>
      <c r="VF160" s="34"/>
      <c r="VG160" s="34"/>
      <c r="VH160" s="34"/>
      <c r="VI160" s="34"/>
      <c r="VJ160" s="34"/>
      <c r="VK160" s="34"/>
      <c r="VL160" s="34"/>
      <c r="VM160" s="34"/>
      <c r="VN160" s="34"/>
      <c r="VO160" s="34"/>
      <c r="VP160" s="34"/>
      <c r="VQ160" s="34"/>
      <c r="VR160" s="34"/>
      <c r="VS160" s="34"/>
      <c r="VT160" s="34"/>
      <c r="VU160" s="34"/>
      <c r="VV160" s="34"/>
      <c r="VW160" s="34"/>
      <c r="VX160" s="34"/>
      <c r="VY160" s="34"/>
      <c r="VZ160" s="34"/>
      <c r="WA160" s="34"/>
      <c r="WB160" s="34"/>
      <c r="WC160" s="34"/>
      <c r="WD160" s="34"/>
      <c r="WE160" s="34"/>
      <c r="WF160" s="34"/>
      <c r="WG160" s="34"/>
      <c r="WH160" s="34"/>
      <c r="WI160" s="34"/>
      <c r="WJ160" s="34"/>
      <c r="WK160" s="34"/>
      <c r="WL160" s="34"/>
      <c r="WM160" s="34"/>
      <c r="WN160" s="34"/>
      <c r="WO160" s="34"/>
      <c r="WP160" s="34"/>
      <c r="WQ160" s="34"/>
      <c r="WR160" s="34"/>
      <c r="WS160" s="34"/>
      <c r="WT160" s="34"/>
      <c r="WU160" s="34"/>
      <c r="WV160" s="34"/>
      <c r="WW160" s="34"/>
      <c r="WX160" s="34"/>
      <c r="WY160" s="34"/>
      <c r="WZ160" s="34"/>
      <c r="XA160" s="34"/>
      <c r="XB160" s="34"/>
      <c r="XC160" s="34"/>
      <c r="XD160" s="34"/>
      <c r="XE160" s="34"/>
      <c r="XF160" s="34"/>
      <c r="XG160" s="34"/>
      <c r="XH160" s="34"/>
      <c r="XI160" s="34"/>
      <c r="XJ160" s="34"/>
      <c r="XK160" s="34"/>
      <c r="XL160" s="34"/>
      <c r="XM160" s="34"/>
      <c r="XN160" s="34"/>
      <c r="XO160" s="34"/>
      <c r="XP160" s="34"/>
      <c r="XQ160" s="34"/>
      <c r="XR160" s="34"/>
      <c r="XS160" s="34"/>
      <c r="XT160" s="34"/>
      <c r="XU160" s="34"/>
      <c r="XV160" s="34"/>
      <c r="XW160" s="34"/>
      <c r="XX160" s="34"/>
      <c r="XY160" s="34"/>
      <c r="XZ160" s="34"/>
      <c r="YA160" s="34"/>
      <c r="YB160" s="34"/>
      <c r="YC160" s="34"/>
      <c r="YD160" s="34"/>
      <c r="YE160" s="34"/>
      <c r="YF160" s="34"/>
      <c r="YG160" s="34"/>
      <c r="YH160" s="34"/>
      <c r="YI160" s="34"/>
      <c r="YJ160" s="34"/>
      <c r="YK160" s="34"/>
      <c r="YL160" s="34"/>
      <c r="YM160" s="34"/>
      <c r="YN160" s="34"/>
      <c r="YO160" s="34"/>
      <c r="YP160" s="34"/>
      <c r="YQ160" s="34"/>
      <c r="YR160" s="34"/>
      <c r="YS160" s="34"/>
      <c r="YT160" s="34"/>
      <c r="YU160" s="34"/>
      <c r="YV160" s="34"/>
      <c r="YW160" s="34"/>
      <c r="YX160" s="34"/>
      <c r="YY160" s="34"/>
      <c r="YZ160" s="34"/>
      <c r="ZA160" s="34"/>
      <c r="ZB160" s="34"/>
      <c r="ZC160" s="34"/>
      <c r="ZD160" s="34"/>
      <c r="ZE160" s="34"/>
      <c r="ZF160" s="34"/>
      <c r="ZG160" s="34"/>
      <c r="ZH160" s="34"/>
      <c r="ZI160" s="34"/>
      <c r="ZJ160" s="34"/>
      <c r="ZK160" s="34"/>
      <c r="ZL160" s="34"/>
      <c r="ZM160" s="34"/>
      <c r="ZN160" s="34"/>
      <c r="ZO160" s="34"/>
      <c r="ZP160" s="34"/>
      <c r="ZQ160" s="34"/>
      <c r="ZR160" s="34"/>
      <c r="ZS160" s="34"/>
      <c r="ZT160" s="34"/>
      <c r="ZU160" s="34"/>
      <c r="ZV160" s="34"/>
      <c r="ZW160" s="34"/>
      <c r="ZX160" s="34"/>
      <c r="ZY160" s="34"/>
      <c r="ZZ160" s="34"/>
      <c r="AAA160" s="34"/>
      <c r="AAB160" s="34"/>
      <c r="AAC160" s="34"/>
      <c r="AAD160" s="34"/>
      <c r="AAE160" s="34"/>
      <c r="AAF160" s="34"/>
      <c r="AAG160" s="34"/>
      <c r="AAH160" s="34"/>
      <c r="AAI160" s="34"/>
      <c r="AAJ160" s="34"/>
      <c r="AAK160" s="34"/>
      <c r="AAL160" s="34"/>
      <c r="AAM160" s="34"/>
      <c r="AAN160" s="34"/>
      <c r="AAO160" s="34"/>
      <c r="AAP160" s="34"/>
      <c r="AAQ160" s="34"/>
      <c r="AAR160" s="34"/>
      <c r="AAS160" s="34"/>
      <c r="AAT160" s="34"/>
      <c r="AAU160" s="34"/>
      <c r="AAV160" s="34"/>
      <c r="AAW160" s="34"/>
      <c r="AAX160" s="34"/>
      <c r="AAY160" s="34"/>
      <c r="AAZ160" s="34"/>
      <c r="ABA160" s="34"/>
      <c r="ABB160" s="34"/>
      <c r="ABC160" s="34"/>
      <c r="ABD160" s="34"/>
      <c r="ABE160" s="34"/>
      <c r="ABF160" s="34"/>
      <c r="ABG160" s="34"/>
      <c r="ABH160" s="34"/>
      <c r="ABI160" s="34"/>
      <c r="ABJ160" s="34"/>
      <c r="ABK160" s="34"/>
      <c r="ABL160" s="34"/>
      <c r="ABM160" s="34"/>
      <c r="ABN160" s="34"/>
      <c r="ABO160" s="34"/>
      <c r="ABP160" s="34"/>
      <c r="ABQ160" s="34"/>
      <c r="ABR160" s="34"/>
      <c r="ABS160" s="34"/>
      <c r="ABT160" s="34"/>
      <c r="ABU160" s="34"/>
      <c r="ABV160" s="34"/>
      <c r="ABW160" s="34"/>
      <c r="ABX160" s="34"/>
      <c r="ABY160" s="34"/>
      <c r="ABZ160" s="34"/>
      <c r="ACA160" s="34"/>
      <c r="ACB160" s="34"/>
      <c r="ACC160" s="34"/>
      <c r="ACD160" s="34"/>
      <c r="ACE160" s="34"/>
      <c r="ACF160" s="34"/>
      <c r="ACG160" s="34"/>
      <c r="ACH160" s="34"/>
      <c r="ACI160" s="34"/>
      <c r="ACJ160" s="34"/>
      <c r="ACK160" s="34"/>
      <c r="ACL160" s="34"/>
      <c r="ACM160" s="34"/>
      <c r="ACN160" s="34"/>
      <c r="ACO160" s="34"/>
      <c r="ACP160" s="34"/>
      <c r="ACQ160" s="34"/>
      <c r="ACR160" s="34"/>
      <c r="ACS160" s="34"/>
      <c r="ACT160" s="34"/>
      <c r="ACU160" s="34"/>
      <c r="ACV160" s="34"/>
      <c r="ACW160" s="34"/>
      <c r="ACX160" s="34"/>
      <c r="ACY160" s="34"/>
      <c r="ACZ160" s="34"/>
      <c r="ADA160" s="34"/>
      <c r="ADB160" s="34"/>
      <c r="ADC160" s="34"/>
      <c r="ADD160" s="34"/>
      <c r="ADE160" s="34"/>
      <c r="ADF160" s="34"/>
      <c r="ADG160" s="34"/>
      <c r="ADH160" s="34"/>
      <c r="ADI160" s="34"/>
      <c r="ADJ160" s="34"/>
      <c r="ADK160" s="34"/>
      <c r="ADL160" s="34"/>
      <c r="ADM160" s="34"/>
      <c r="ADN160" s="34"/>
      <c r="ADO160" s="34"/>
      <c r="ADP160" s="34"/>
      <c r="ADQ160" s="34"/>
      <c r="ADR160" s="34"/>
      <c r="ADS160" s="34"/>
      <c r="ADT160" s="34"/>
      <c r="ADU160" s="34"/>
      <c r="ADV160" s="34"/>
      <c r="ADW160" s="34"/>
      <c r="ADX160" s="34"/>
      <c r="ADY160" s="34"/>
      <c r="ADZ160" s="34"/>
      <c r="AEA160" s="34"/>
      <c r="AEB160" s="34"/>
      <c r="AEC160" s="34"/>
      <c r="AED160" s="34"/>
      <c r="AEE160" s="34"/>
      <c r="AEF160" s="34"/>
      <c r="AEG160" s="34"/>
      <c r="AEH160" s="34"/>
      <c r="AEI160" s="34"/>
      <c r="AEJ160" s="34"/>
      <c r="AEK160" s="34"/>
      <c r="AEL160" s="34"/>
      <c r="AEM160" s="34"/>
      <c r="AEN160" s="34"/>
      <c r="AEO160" s="34"/>
      <c r="AEP160" s="34"/>
      <c r="AEQ160" s="34"/>
      <c r="AER160" s="34"/>
      <c r="AES160" s="34"/>
      <c r="AET160" s="34"/>
      <c r="AEU160" s="34"/>
      <c r="AEV160" s="34"/>
      <c r="AEW160" s="34"/>
      <c r="AEX160" s="34"/>
      <c r="AEY160" s="34"/>
      <c r="AEZ160" s="34"/>
      <c r="AFA160" s="34"/>
      <c r="AFB160" s="34"/>
      <c r="AFC160" s="34"/>
      <c r="AFD160" s="34"/>
      <c r="AFE160" s="34"/>
      <c r="AFF160" s="34"/>
      <c r="AFG160" s="34"/>
      <c r="AFH160" s="34"/>
      <c r="AFI160" s="34"/>
      <c r="AFJ160" s="34"/>
      <c r="AFK160" s="34"/>
      <c r="AFL160" s="34"/>
      <c r="AFM160" s="34"/>
      <c r="AFN160" s="34"/>
      <c r="AFO160" s="34"/>
      <c r="AFP160" s="34"/>
      <c r="AFQ160" s="34"/>
      <c r="AFR160" s="34"/>
      <c r="AFS160" s="34"/>
      <c r="AFT160" s="34"/>
      <c r="AFU160" s="34"/>
      <c r="AFV160" s="34"/>
      <c r="AFW160" s="34"/>
      <c r="AFX160" s="34"/>
      <c r="AFY160" s="34"/>
      <c r="AFZ160" s="34"/>
      <c r="AGA160" s="34"/>
      <c r="AGB160" s="34"/>
      <c r="AGC160" s="34"/>
      <c r="AGD160" s="34"/>
      <c r="AGE160" s="34"/>
      <c r="AGF160" s="34"/>
      <c r="AGG160" s="34"/>
      <c r="AGH160" s="34"/>
      <c r="AGI160" s="34"/>
      <c r="AGJ160" s="34"/>
      <c r="AGK160" s="34"/>
      <c r="AGL160" s="34"/>
      <c r="AGM160" s="34"/>
      <c r="AGN160" s="34"/>
      <c r="AGO160" s="34"/>
      <c r="AGP160" s="34"/>
      <c r="AGQ160" s="34"/>
      <c r="AGR160" s="34"/>
      <c r="AGS160" s="34"/>
      <c r="AGT160" s="34"/>
      <c r="AGU160" s="34"/>
      <c r="AGV160" s="34"/>
      <c r="AGW160" s="34"/>
      <c r="AGX160" s="34"/>
      <c r="AGY160" s="34"/>
      <c r="AGZ160" s="34"/>
      <c r="AHA160" s="34"/>
      <c r="AHB160" s="34"/>
      <c r="AHC160" s="34"/>
      <c r="AHD160" s="34"/>
      <c r="AHE160" s="34"/>
      <c r="AHF160" s="34"/>
      <c r="AHG160" s="34"/>
      <c r="AHH160" s="34"/>
      <c r="AHI160" s="34"/>
      <c r="AHJ160" s="34"/>
      <c r="AHK160" s="34"/>
      <c r="AHL160" s="34"/>
      <c r="AHM160" s="34"/>
      <c r="AHN160" s="34"/>
      <c r="AHO160" s="34"/>
      <c r="AHP160" s="34"/>
      <c r="AHQ160" s="34"/>
      <c r="AHR160" s="34"/>
      <c r="AHS160" s="34"/>
      <c r="AHT160" s="34"/>
      <c r="AHU160" s="34"/>
      <c r="AHV160" s="34"/>
      <c r="AHW160" s="34"/>
      <c r="AHX160" s="34"/>
      <c r="AHY160" s="34"/>
      <c r="AHZ160" s="34"/>
      <c r="AIA160" s="34"/>
      <c r="AIB160" s="34"/>
      <c r="AIC160" s="34"/>
      <c r="AID160" s="34"/>
      <c r="AIE160" s="34"/>
      <c r="AIF160" s="34"/>
      <c r="AIG160" s="34"/>
      <c r="AIH160" s="34"/>
      <c r="AII160" s="34"/>
      <c r="AIJ160" s="34"/>
      <c r="AIK160" s="34"/>
      <c r="AIL160" s="34"/>
      <c r="AIM160" s="34"/>
      <c r="AIN160" s="34"/>
      <c r="AIO160" s="34"/>
      <c r="AIP160" s="34"/>
      <c r="AIQ160" s="34"/>
      <c r="AIR160" s="34"/>
      <c r="AIS160" s="34"/>
      <c r="AIT160" s="34"/>
      <c r="AIU160" s="34"/>
      <c r="AIV160" s="34"/>
      <c r="AIW160" s="34"/>
      <c r="AIX160" s="34"/>
      <c r="AIY160" s="34"/>
      <c r="AIZ160" s="34"/>
      <c r="AJA160" s="34"/>
      <c r="AJB160" s="34"/>
      <c r="AJC160" s="34"/>
      <c r="AJD160" s="34"/>
      <c r="AJE160" s="34"/>
      <c r="AJF160" s="34"/>
      <c r="AJG160" s="34"/>
      <c r="AJH160" s="34"/>
      <c r="AJI160" s="34"/>
      <c r="AJJ160" s="34"/>
      <c r="AJK160" s="34"/>
      <c r="AJL160" s="34"/>
      <c r="AJM160" s="34"/>
      <c r="AJN160" s="34"/>
      <c r="AJO160" s="34"/>
      <c r="AJP160" s="34"/>
      <c r="AJQ160" s="34"/>
      <c r="AJR160" s="34"/>
      <c r="AJS160" s="34"/>
      <c r="AJT160" s="34"/>
      <c r="AJU160" s="34"/>
      <c r="AJV160" s="34"/>
      <c r="AJW160" s="34"/>
      <c r="AJX160" s="34"/>
      <c r="AJY160" s="34"/>
      <c r="AJZ160" s="34"/>
      <c r="AKA160" s="34"/>
      <c r="AKB160" s="34"/>
      <c r="AKC160" s="34"/>
      <c r="AKD160" s="34"/>
      <c r="AKE160" s="34"/>
      <c r="AKF160" s="34"/>
      <c r="AKG160" s="34"/>
      <c r="AKH160" s="34"/>
      <c r="AKI160" s="34"/>
      <c r="AKJ160" s="34"/>
      <c r="AKK160" s="34"/>
      <c r="AKL160" s="34"/>
      <c r="AKM160" s="34"/>
      <c r="AKN160" s="34"/>
      <c r="AKO160" s="34"/>
      <c r="AKP160" s="34"/>
      <c r="AKQ160" s="34"/>
      <c r="AKR160" s="34"/>
      <c r="AKS160" s="34"/>
      <c r="AKT160" s="34"/>
      <c r="AKU160" s="34"/>
      <c r="AKV160" s="34"/>
      <c r="AKW160" s="34"/>
      <c r="AKX160" s="34"/>
      <c r="AKY160" s="34"/>
      <c r="AKZ160" s="34"/>
      <c r="ALA160" s="34"/>
      <c r="ALB160" s="34"/>
      <c r="ALC160" s="34"/>
      <c r="ALD160" s="34"/>
      <c r="ALE160" s="34"/>
      <c r="ALF160" s="34"/>
      <c r="ALG160" s="34"/>
      <c r="ALH160" s="34"/>
      <c r="ALI160" s="34"/>
      <c r="ALJ160" s="34"/>
      <c r="ALK160" s="34"/>
      <c r="ALL160" s="34"/>
      <c r="ALM160" s="34"/>
      <c r="ALN160" s="34"/>
      <c r="ALO160" s="34"/>
      <c r="ALP160" s="34"/>
      <c r="ALQ160" s="34"/>
      <c r="ALR160" s="34"/>
      <c r="ALS160" s="34"/>
      <c r="ALT160" s="34"/>
      <c r="ALU160" s="34"/>
      <c r="ALV160" s="34"/>
      <c r="ALW160" s="34"/>
      <c r="ALX160" s="34"/>
      <c r="ALY160" s="34"/>
      <c r="ALZ160" s="34"/>
      <c r="AMA160" s="34"/>
      <c r="AMB160" s="34"/>
      <c r="AMC160" s="34"/>
      <c r="AMD160" s="34"/>
      <c r="AME160" s="34"/>
      <c r="AMF160" s="34"/>
      <c r="AMG160" s="34"/>
      <c r="AMH160" s="34"/>
      <c r="AMI160" s="34"/>
      <c r="AMJ160" s="34"/>
      <c r="AMK160" s="34"/>
    </row>
    <row r="161" spans="1:1025" customFormat="1" hidden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  <c r="IX161" s="34"/>
      <c r="IY161" s="34"/>
      <c r="IZ161" s="34"/>
      <c r="JA161" s="34"/>
      <c r="JB161" s="34"/>
      <c r="JC161" s="34"/>
      <c r="JD161" s="34"/>
      <c r="JE161" s="34"/>
      <c r="JF161" s="34"/>
      <c r="JG161" s="34"/>
      <c r="JH161" s="34"/>
      <c r="JI161" s="34"/>
      <c r="JJ161" s="34"/>
      <c r="JK161" s="34"/>
      <c r="JL161" s="34"/>
      <c r="JM161" s="34"/>
      <c r="JN161" s="34"/>
      <c r="JO161" s="34"/>
      <c r="JP161" s="34"/>
      <c r="JQ161" s="34"/>
      <c r="JR161" s="34"/>
      <c r="JS161" s="34"/>
      <c r="JT161" s="34"/>
      <c r="JU161" s="34"/>
      <c r="JV161" s="34"/>
      <c r="JW161" s="34"/>
      <c r="JX161" s="34"/>
      <c r="JY161" s="34"/>
      <c r="JZ161" s="34"/>
      <c r="KA161" s="34"/>
      <c r="KB161" s="34"/>
      <c r="KC161" s="34"/>
      <c r="KD161" s="34"/>
      <c r="KE161" s="34"/>
      <c r="KF161" s="34"/>
      <c r="KG161" s="34"/>
      <c r="KH161" s="34"/>
      <c r="KI161" s="34"/>
      <c r="KJ161" s="34"/>
      <c r="KK161" s="34"/>
      <c r="KL161" s="34"/>
      <c r="KM161" s="34"/>
      <c r="KN161" s="34"/>
      <c r="KO161" s="34"/>
      <c r="KP161" s="34"/>
      <c r="KQ161" s="34"/>
      <c r="KR161" s="34"/>
      <c r="KS161" s="34"/>
      <c r="KT161" s="34"/>
      <c r="KU161" s="34"/>
      <c r="KV161" s="34"/>
      <c r="KW161" s="34"/>
      <c r="KX161" s="34"/>
      <c r="KY161" s="34"/>
      <c r="KZ161" s="34"/>
      <c r="LA161" s="34"/>
      <c r="LB161" s="34"/>
      <c r="LC161" s="34"/>
      <c r="LD161" s="34"/>
      <c r="LE161" s="34"/>
      <c r="LF161" s="34"/>
      <c r="LG161" s="34"/>
      <c r="LH161" s="34"/>
      <c r="LI161" s="34"/>
      <c r="LJ161" s="34"/>
      <c r="LK161" s="34"/>
      <c r="LL161" s="34"/>
      <c r="LM161" s="34"/>
      <c r="LN161" s="34"/>
      <c r="LO161" s="34"/>
      <c r="LP161" s="34"/>
      <c r="LQ161" s="34"/>
      <c r="LR161" s="34"/>
      <c r="LS161" s="34"/>
      <c r="LT161" s="34"/>
      <c r="LU161" s="34"/>
      <c r="LV161" s="34"/>
      <c r="LW161" s="34"/>
      <c r="LX161" s="34"/>
      <c r="LY161" s="34"/>
      <c r="LZ161" s="34"/>
      <c r="MA161" s="34"/>
      <c r="MB161" s="34"/>
      <c r="MC161" s="34"/>
      <c r="MD161" s="34"/>
      <c r="ME161" s="34"/>
      <c r="MF161" s="34"/>
      <c r="MG161" s="34"/>
      <c r="MH161" s="34"/>
      <c r="MI161" s="34"/>
      <c r="MJ161" s="34"/>
      <c r="MK161" s="34"/>
      <c r="ML161" s="34"/>
      <c r="MM161" s="34"/>
      <c r="MN161" s="34"/>
      <c r="MO161" s="34"/>
      <c r="MP161" s="34"/>
      <c r="MQ161" s="34"/>
      <c r="MR161" s="34"/>
      <c r="MS161" s="34"/>
      <c r="MT161" s="34"/>
      <c r="MU161" s="34"/>
      <c r="MV161" s="34"/>
      <c r="MW161" s="34"/>
      <c r="MX161" s="34"/>
      <c r="MY161" s="34"/>
      <c r="MZ161" s="34"/>
      <c r="NA161" s="34"/>
      <c r="NB161" s="34"/>
      <c r="NC161" s="34"/>
      <c r="ND161" s="34"/>
      <c r="NE161" s="34"/>
      <c r="NF161" s="34"/>
      <c r="NG161" s="34"/>
      <c r="NH161" s="34"/>
      <c r="NI161" s="34"/>
      <c r="NJ161" s="34"/>
      <c r="NK161" s="34"/>
      <c r="NL161" s="34"/>
      <c r="NM161" s="34"/>
      <c r="NN161" s="34"/>
      <c r="NO161" s="34"/>
      <c r="NP161" s="34"/>
      <c r="NQ161" s="34"/>
      <c r="NR161" s="34"/>
      <c r="NS161" s="34"/>
      <c r="NT161" s="34"/>
      <c r="NU161" s="34"/>
      <c r="NV161" s="34"/>
      <c r="NW161" s="34"/>
      <c r="NX161" s="34"/>
      <c r="NY161" s="34"/>
      <c r="NZ161" s="34"/>
      <c r="OA161" s="34"/>
      <c r="OB161" s="34"/>
      <c r="OC161" s="34"/>
      <c r="OD161" s="34"/>
      <c r="OE161" s="34"/>
      <c r="OF161" s="34"/>
      <c r="OG161" s="34"/>
      <c r="OH161" s="34"/>
      <c r="OI161" s="34"/>
      <c r="OJ161" s="34"/>
      <c r="OK161" s="34"/>
      <c r="OL161" s="34"/>
      <c r="OM161" s="34"/>
      <c r="ON161" s="34"/>
      <c r="OO161" s="34"/>
      <c r="OP161" s="34"/>
      <c r="OQ161" s="34"/>
      <c r="OR161" s="34"/>
      <c r="OS161" s="34"/>
      <c r="OT161" s="34"/>
      <c r="OU161" s="34"/>
      <c r="OV161" s="34"/>
      <c r="OW161" s="34"/>
      <c r="OX161" s="34"/>
      <c r="OY161" s="34"/>
      <c r="OZ161" s="34"/>
      <c r="PA161" s="34"/>
      <c r="PB161" s="34"/>
      <c r="PC161" s="34"/>
      <c r="PD161" s="34"/>
      <c r="PE161" s="34"/>
      <c r="PF161" s="34"/>
      <c r="PG161" s="34"/>
      <c r="PH161" s="34"/>
      <c r="PI161" s="34"/>
      <c r="PJ161" s="34"/>
      <c r="PK161" s="34"/>
      <c r="PL161" s="34"/>
      <c r="PM161" s="34"/>
      <c r="PN161" s="34"/>
      <c r="PO161" s="34"/>
      <c r="PP161" s="34"/>
      <c r="PQ161" s="34"/>
      <c r="PR161" s="34"/>
      <c r="PS161" s="34"/>
      <c r="PT161" s="34"/>
      <c r="PU161" s="34"/>
      <c r="PV161" s="34"/>
      <c r="PW161" s="34"/>
      <c r="PX161" s="34"/>
      <c r="PY161" s="34"/>
      <c r="PZ161" s="34"/>
      <c r="QA161" s="34"/>
      <c r="QB161" s="34"/>
      <c r="QC161" s="34"/>
      <c r="QD161" s="34"/>
      <c r="QE161" s="34"/>
      <c r="QF161" s="34"/>
      <c r="QG161" s="34"/>
      <c r="QH161" s="34"/>
      <c r="QI161" s="34"/>
      <c r="QJ161" s="34"/>
      <c r="QK161" s="34"/>
      <c r="QL161" s="34"/>
      <c r="QM161" s="34"/>
      <c r="QN161" s="34"/>
      <c r="QO161" s="34"/>
      <c r="QP161" s="34"/>
      <c r="QQ161" s="34"/>
      <c r="QR161" s="34"/>
      <c r="QS161" s="34"/>
      <c r="QT161" s="34"/>
      <c r="QU161" s="34"/>
      <c r="QV161" s="34"/>
      <c r="QW161" s="34"/>
      <c r="QX161" s="34"/>
      <c r="QY161" s="34"/>
      <c r="QZ161" s="34"/>
      <c r="RA161" s="34"/>
      <c r="RB161" s="34"/>
      <c r="RC161" s="34"/>
      <c r="RD161" s="34"/>
      <c r="RE161" s="34"/>
      <c r="RF161" s="34"/>
      <c r="RG161" s="34"/>
      <c r="RH161" s="34"/>
      <c r="RI161" s="34"/>
      <c r="RJ161" s="34"/>
      <c r="RK161" s="34"/>
      <c r="RL161" s="34"/>
      <c r="RM161" s="34"/>
      <c r="RN161" s="34"/>
      <c r="RO161" s="34"/>
      <c r="RP161" s="34"/>
      <c r="RQ161" s="34"/>
      <c r="RR161" s="34"/>
      <c r="RS161" s="34"/>
      <c r="RT161" s="34"/>
      <c r="RU161" s="34"/>
      <c r="RV161" s="34"/>
      <c r="RW161" s="34"/>
      <c r="RX161" s="34"/>
      <c r="RY161" s="34"/>
      <c r="RZ161" s="34"/>
      <c r="SA161" s="34"/>
      <c r="SB161" s="34"/>
      <c r="SC161" s="34"/>
      <c r="SD161" s="34"/>
      <c r="SE161" s="34"/>
      <c r="SF161" s="34"/>
      <c r="SG161" s="34"/>
      <c r="SH161" s="34"/>
      <c r="SI161" s="34"/>
      <c r="SJ161" s="34"/>
      <c r="SK161" s="34"/>
      <c r="SL161" s="34"/>
      <c r="SM161" s="34"/>
      <c r="SN161" s="34"/>
      <c r="SO161" s="34"/>
      <c r="SP161" s="34"/>
      <c r="SQ161" s="34"/>
      <c r="SR161" s="34"/>
      <c r="SS161" s="34"/>
      <c r="ST161" s="34"/>
      <c r="SU161" s="34"/>
      <c r="SV161" s="34"/>
      <c r="SW161" s="34"/>
      <c r="SX161" s="34"/>
      <c r="SY161" s="34"/>
      <c r="SZ161" s="34"/>
      <c r="TA161" s="34"/>
      <c r="TB161" s="34"/>
      <c r="TC161" s="34"/>
      <c r="TD161" s="34"/>
      <c r="TE161" s="34"/>
      <c r="TF161" s="34"/>
      <c r="TG161" s="34"/>
      <c r="TH161" s="34"/>
      <c r="TI161" s="34"/>
      <c r="TJ161" s="34"/>
      <c r="TK161" s="34"/>
      <c r="TL161" s="34"/>
      <c r="TM161" s="34"/>
      <c r="TN161" s="34"/>
      <c r="TO161" s="34"/>
      <c r="TP161" s="34"/>
      <c r="TQ161" s="34"/>
      <c r="TR161" s="34"/>
      <c r="TS161" s="34"/>
      <c r="TT161" s="34"/>
      <c r="TU161" s="34"/>
      <c r="TV161" s="34"/>
      <c r="TW161" s="34"/>
      <c r="TX161" s="34"/>
      <c r="TY161" s="34"/>
      <c r="TZ161" s="34"/>
      <c r="UA161" s="34"/>
      <c r="UB161" s="34"/>
      <c r="UC161" s="34"/>
      <c r="UD161" s="34"/>
      <c r="UE161" s="34"/>
      <c r="UF161" s="34"/>
      <c r="UG161" s="34"/>
      <c r="UH161" s="34"/>
      <c r="UI161" s="34"/>
      <c r="UJ161" s="34"/>
      <c r="UK161" s="34"/>
      <c r="UL161" s="34"/>
      <c r="UM161" s="34"/>
      <c r="UN161" s="34"/>
      <c r="UO161" s="34"/>
      <c r="UP161" s="34"/>
      <c r="UQ161" s="34"/>
      <c r="UR161" s="34"/>
      <c r="US161" s="34"/>
      <c r="UT161" s="34"/>
      <c r="UU161" s="34"/>
      <c r="UV161" s="34"/>
      <c r="UW161" s="34"/>
      <c r="UX161" s="34"/>
      <c r="UY161" s="34"/>
      <c r="UZ161" s="34"/>
      <c r="VA161" s="34"/>
      <c r="VB161" s="34"/>
      <c r="VC161" s="34"/>
      <c r="VD161" s="34"/>
      <c r="VE161" s="34"/>
      <c r="VF161" s="34"/>
      <c r="VG161" s="34"/>
      <c r="VH161" s="34"/>
      <c r="VI161" s="34"/>
      <c r="VJ161" s="34"/>
      <c r="VK161" s="34"/>
      <c r="VL161" s="34"/>
      <c r="VM161" s="34"/>
      <c r="VN161" s="34"/>
      <c r="VO161" s="34"/>
      <c r="VP161" s="34"/>
      <c r="VQ161" s="34"/>
      <c r="VR161" s="34"/>
      <c r="VS161" s="34"/>
      <c r="VT161" s="34"/>
      <c r="VU161" s="34"/>
      <c r="VV161" s="34"/>
      <c r="VW161" s="34"/>
      <c r="VX161" s="34"/>
      <c r="VY161" s="34"/>
      <c r="VZ161" s="34"/>
      <c r="WA161" s="34"/>
      <c r="WB161" s="34"/>
      <c r="WC161" s="34"/>
      <c r="WD161" s="34"/>
      <c r="WE161" s="34"/>
      <c r="WF161" s="34"/>
      <c r="WG161" s="34"/>
      <c r="WH161" s="34"/>
      <c r="WI161" s="34"/>
      <c r="WJ161" s="34"/>
      <c r="WK161" s="34"/>
      <c r="WL161" s="34"/>
      <c r="WM161" s="34"/>
      <c r="WN161" s="34"/>
      <c r="WO161" s="34"/>
      <c r="WP161" s="34"/>
      <c r="WQ161" s="34"/>
      <c r="WR161" s="34"/>
      <c r="WS161" s="34"/>
      <c r="WT161" s="34"/>
      <c r="WU161" s="34"/>
      <c r="WV161" s="34"/>
      <c r="WW161" s="34"/>
      <c r="WX161" s="34"/>
      <c r="WY161" s="34"/>
      <c r="WZ161" s="34"/>
      <c r="XA161" s="34"/>
      <c r="XB161" s="34"/>
      <c r="XC161" s="34"/>
      <c r="XD161" s="34"/>
      <c r="XE161" s="34"/>
      <c r="XF161" s="34"/>
      <c r="XG161" s="34"/>
      <c r="XH161" s="34"/>
      <c r="XI161" s="34"/>
      <c r="XJ161" s="34"/>
      <c r="XK161" s="34"/>
      <c r="XL161" s="34"/>
      <c r="XM161" s="34"/>
      <c r="XN161" s="34"/>
      <c r="XO161" s="34"/>
      <c r="XP161" s="34"/>
      <c r="XQ161" s="34"/>
      <c r="XR161" s="34"/>
      <c r="XS161" s="34"/>
      <c r="XT161" s="34"/>
      <c r="XU161" s="34"/>
      <c r="XV161" s="34"/>
      <c r="XW161" s="34"/>
      <c r="XX161" s="34"/>
      <c r="XY161" s="34"/>
      <c r="XZ161" s="34"/>
      <c r="YA161" s="34"/>
      <c r="YB161" s="34"/>
      <c r="YC161" s="34"/>
      <c r="YD161" s="34"/>
      <c r="YE161" s="34"/>
      <c r="YF161" s="34"/>
      <c r="YG161" s="34"/>
      <c r="YH161" s="34"/>
      <c r="YI161" s="34"/>
      <c r="YJ161" s="34"/>
      <c r="YK161" s="34"/>
      <c r="YL161" s="34"/>
      <c r="YM161" s="34"/>
      <c r="YN161" s="34"/>
      <c r="YO161" s="34"/>
      <c r="YP161" s="34"/>
      <c r="YQ161" s="34"/>
      <c r="YR161" s="34"/>
      <c r="YS161" s="34"/>
      <c r="YT161" s="34"/>
      <c r="YU161" s="34"/>
      <c r="YV161" s="34"/>
      <c r="YW161" s="34"/>
      <c r="YX161" s="34"/>
      <c r="YY161" s="34"/>
      <c r="YZ161" s="34"/>
      <c r="ZA161" s="34"/>
      <c r="ZB161" s="34"/>
      <c r="ZC161" s="34"/>
      <c r="ZD161" s="34"/>
      <c r="ZE161" s="34"/>
      <c r="ZF161" s="34"/>
      <c r="ZG161" s="34"/>
      <c r="ZH161" s="34"/>
      <c r="ZI161" s="34"/>
      <c r="ZJ161" s="34"/>
      <c r="ZK161" s="34"/>
      <c r="ZL161" s="34"/>
      <c r="ZM161" s="34"/>
      <c r="ZN161" s="34"/>
      <c r="ZO161" s="34"/>
      <c r="ZP161" s="34"/>
      <c r="ZQ161" s="34"/>
      <c r="ZR161" s="34"/>
      <c r="ZS161" s="34"/>
      <c r="ZT161" s="34"/>
      <c r="ZU161" s="34"/>
      <c r="ZV161" s="34"/>
      <c r="ZW161" s="34"/>
      <c r="ZX161" s="34"/>
      <c r="ZY161" s="34"/>
      <c r="ZZ161" s="34"/>
      <c r="AAA161" s="34"/>
      <c r="AAB161" s="34"/>
      <c r="AAC161" s="34"/>
      <c r="AAD161" s="34"/>
      <c r="AAE161" s="34"/>
      <c r="AAF161" s="34"/>
      <c r="AAG161" s="34"/>
      <c r="AAH161" s="34"/>
      <c r="AAI161" s="34"/>
      <c r="AAJ161" s="34"/>
      <c r="AAK161" s="34"/>
      <c r="AAL161" s="34"/>
      <c r="AAM161" s="34"/>
      <c r="AAN161" s="34"/>
      <c r="AAO161" s="34"/>
      <c r="AAP161" s="34"/>
      <c r="AAQ161" s="34"/>
      <c r="AAR161" s="34"/>
      <c r="AAS161" s="34"/>
      <c r="AAT161" s="34"/>
      <c r="AAU161" s="34"/>
      <c r="AAV161" s="34"/>
      <c r="AAW161" s="34"/>
      <c r="AAX161" s="34"/>
      <c r="AAY161" s="34"/>
      <c r="AAZ161" s="34"/>
      <c r="ABA161" s="34"/>
      <c r="ABB161" s="34"/>
      <c r="ABC161" s="34"/>
      <c r="ABD161" s="34"/>
      <c r="ABE161" s="34"/>
      <c r="ABF161" s="34"/>
      <c r="ABG161" s="34"/>
      <c r="ABH161" s="34"/>
      <c r="ABI161" s="34"/>
      <c r="ABJ161" s="34"/>
      <c r="ABK161" s="34"/>
      <c r="ABL161" s="34"/>
      <c r="ABM161" s="34"/>
      <c r="ABN161" s="34"/>
      <c r="ABO161" s="34"/>
      <c r="ABP161" s="34"/>
      <c r="ABQ161" s="34"/>
      <c r="ABR161" s="34"/>
      <c r="ABS161" s="34"/>
      <c r="ABT161" s="34"/>
      <c r="ABU161" s="34"/>
      <c r="ABV161" s="34"/>
      <c r="ABW161" s="34"/>
      <c r="ABX161" s="34"/>
      <c r="ABY161" s="34"/>
      <c r="ABZ161" s="34"/>
      <c r="ACA161" s="34"/>
      <c r="ACB161" s="34"/>
      <c r="ACC161" s="34"/>
      <c r="ACD161" s="34"/>
      <c r="ACE161" s="34"/>
      <c r="ACF161" s="34"/>
      <c r="ACG161" s="34"/>
      <c r="ACH161" s="34"/>
      <c r="ACI161" s="34"/>
      <c r="ACJ161" s="34"/>
      <c r="ACK161" s="34"/>
      <c r="ACL161" s="34"/>
      <c r="ACM161" s="34"/>
      <c r="ACN161" s="34"/>
      <c r="ACO161" s="34"/>
      <c r="ACP161" s="34"/>
      <c r="ACQ161" s="34"/>
      <c r="ACR161" s="34"/>
      <c r="ACS161" s="34"/>
      <c r="ACT161" s="34"/>
      <c r="ACU161" s="34"/>
      <c r="ACV161" s="34"/>
      <c r="ACW161" s="34"/>
      <c r="ACX161" s="34"/>
      <c r="ACY161" s="34"/>
      <c r="ACZ161" s="34"/>
      <c r="ADA161" s="34"/>
      <c r="ADB161" s="34"/>
      <c r="ADC161" s="34"/>
      <c r="ADD161" s="34"/>
      <c r="ADE161" s="34"/>
      <c r="ADF161" s="34"/>
      <c r="ADG161" s="34"/>
      <c r="ADH161" s="34"/>
      <c r="ADI161" s="34"/>
      <c r="ADJ161" s="34"/>
      <c r="ADK161" s="34"/>
      <c r="ADL161" s="34"/>
      <c r="ADM161" s="34"/>
      <c r="ADN161" s="34"/>
      <c r="ADO161" s="34"/>
      <c r="ADP161" s="34"/>
      <c r="ADQ161" s="34"/>
      <c r="ADR161" s="34"/>
      <c r="ADS161" s="34"/>
      <c r="ADT161" s="34"/>
      <c r="ADU161" s="34"/>
      <c r="ADV161" s="34"/>
      <c r="ADW161" s="34"/>
      <c r="ADX161" s="34"/>
      <c r="ADY161" s="34"/>
      <c r="ADZ161" s="34"/>
      <c r="AEA161" s="34"/>
      <c r="AEB161" s="34"/>
      <c r="AEC161" s="34"/>
      <c r="AED161" s="34"/>
      <c r="AEE161" s="34"/>
      <c r="AEF161" s="34"/>
      <c r="AEG161" s="34"/>
      <c r="AEH161" s="34"/>
      <c r="AEI161" s="34"/>
      <c r="AEJ161" s="34"/>
      <c r="AEK161" s="34"/>
      <c r="AEL161" s="34"/>
      <c r="AEM161" s="34"/>
      <c r="AEN161" s="34"/>
      <c r="AEO161" s="34"/>
      <c r="AEP161" s="34"/>
      <c r="AEQ161" s="34"/>
      <c r="AER161" s="34"/>
      <c r="AES161" s="34"/>
      <c r="AET161" s="34"/>
      <c r="AEU161" s="34"/>
      <c r="AEV161" s="34"/>
      <c r="AEW161" s="34"/>
      <c r="AEX161" s="34"/>
      <c r="AEY161" s="34"/>
      <c r="AEZ161" s="34"/>
      <c r="AFA161" s="34"/>
      <c r="AFB161" s="34"/>
      <c r="AFC161" s="34"/>
      <c r="AFD161" s="34"/>
      <c r="AFE161" s="34"/>
      <c r="AFF161" s="34"/>
      <c r="AFG161" s="34"/>
      <c r="AFH161" s="34"/>
      <c r="AFI161" s="34"/>
      <c r="AFJ161" s="34"/>
      <c r="AFK161" s="34"/>
      <c r="AFL161" s="34"/>
      <c r="AFM161" s="34"/>
      <c r="AFN161" s="34"/>
      <c r="AFO161" s="34"/>
      <c r="AFP161" s="34"/>
      <c r="AFQ161" s="34"/>
      <c r="AFR161" s="34"/>
      <c r="AFS161" s="34"/>
      <c r="AFT161" s="34"/>
      <c r="AFU161" s="34"/>
      <c r="AFV161" s="34"/>
      <c r="AFW161" s="34"/>
      <c r="AFX161" s="34"/>
      <c r="AFY161" s="34"/>
      <c r="AFZ161" s="34"/>
      <c r="AGA161" s="34"/>
      <c r="AGB161" s="34"/>
      <c r="AGC161" s="34"/>
      <c r="AGD161" s="34"/>
      <c r="AGE161" s="34"/>
      <c r="AGF161" s="34"/>
      <c r="AGG161" s="34"/>
      <c r="AGH161" s="34"/>
      <c r="AGI161" s="34"/>
      <c r="AGJ161" s="34"/>
      <c r="AGK161" s="34"/>
      <c r="AGL161" s="34"/>
      <c r="AGM161" s="34"/>
      <c r="AGN161" s="34"/>
      <c r="AGO161" s="34"/>
      <c r="AGP161" s="34"/>
      <c r="AGQ161" s="34"/>
      <c r="AGR161" s="34"/>
      <c r="AGS161" s="34"/>
      <c r="AGT161" s="34"/>
      <c r="AGU161" s="34"/>
      <c r="AGV161" s="34"/>
      <c r="AGW161" s="34"/>
      <c r="AGX161" s="34"/>
      <c r="AGY161" s="34"/>
      <c r="AGZ161" s="34"/>
      <c r="AHA161" s="34"/>
      <c r="AHB161" s="34"/>
      <c r="AHC161" s="34"/>
      <c r="AHD161" s="34"/>
      <c r="AHE161" s="34"/>
      <c r="AHF161" s="34"/>
      <c r="AHG161" s="34"/>
      <c r="AHH161" s="34"/>
      <c r="AHI161" s="34"/>
      <c r="AHJ161" s="34"/>
      <c r="AHK161" s="34"/>
      <c r="AHL161" s="34"/>
      <c r="AHM161" s="34"/>
      <c r="AHN161" s="34"/>
      <c r="AHO161" s="34"/>
      <c r="AHP161" s="34"/>
      <c r="AHQ161" s="34"/>
      <c r="AHR161" s="34"/>
      <c r="AHS161" s="34"/>
      <c r="AHT161" s="34"/>
      <c r="AHU161" s="34"/>
      <c r="AHV161" s="34"/>
      <c r="AHW161" s="34"/>
      <c r="AHX161" s="34"/>
      <c r="AHY161" s="34"/>
      <c r="AHZ161" s="34"/>
      <c r="AIA161" s="34"/>
      <c r="AIB161" s="34"/>
      <c r="AIC161" s="34"/>
      <c r="AID161" s="34"/>
      <c r="AIE161" s="34"/>
      <c r="AIF161" s="34"/>
      <c r="AIG161" s="34"/>
      <c r="AIH161" s="34"/>
      <c r="AII161" s="34"/>
      <c r="AIJ161" s="34"/>
      <c r="AIK161" s="34"/>
      <c r="AIL161" s="34"/>
      <c r="AIM161" s="34"/>
      <c r="AIN161" s="34"/>
      <c r="AIO161" s="34"/>
      <c r="AIP161" s="34"/>
      <c r="AIQ161" s="34"/>
      <c r="AIR161" s="34"/>
      <c r="AIS161" s="34"/>
      <c r="AIT161" s="34"/>
      <c r="AIU161" s="34"/>
      <c r="AIV161" s="34"/>
      <c r="AIW161" s="34"/>
      <c r="AIX161" s="34"/>
      <c r="AIY161" s="34"/>
      <c r="AIZ161" s="34"/>
      <c r="AJA161" s="34"/>
      <c r="AJB161" s="34"/>
      <c r="AJC161" s="34"/>
      <c r="AJD161" s="34"/>
      <c r="AJE161" s="34"/>
      <c r="AJF161" s="34"/>
      <c r="AJG161" s="34"/>
      <c r="AJH161" s="34"/>
      <c r="AJI161" s="34"/>
      <c r="AJJ161" s="34"/>
      <c r="AJK161" s="34"/>
      <c r="AJL161" s="34"/>
      <c r="AJM161" s="34"/>
      <c r="AJN161" s="34"/>
      <c r="AJO161" s="34"/>
      <c r="AJP161" s="34"/>
      <c r="AJQ161" s="34"/>
      <c r="AJR161" s="34"/>
      <c r="AJS161" s="34"/>
      <c r="AJT161" s="34"/>
      <c r="AJU161" s="34"/>
      <c r="AJV161" s="34"/>
      <c r="AJW161" s="34"/>
      <c r="AJX161" s="34"/>
      <c r="AJY161" s="34"/>
      <c r="AJZ161" s="34"/>
      <c r="AKA161" s="34"/>
      <c r="AKB161" s="34"/>
      <c r="AKC161" s="34"/>
      <c r="AKD161" s="34"/>
      <c r="AKE161" s="34"/>
      <c r="AKF161" s="34"/>
      <c r="AKG161" s="34"/>
      <c r="AKH161" s="34"/>
      <c r="AKI161" s="34"/>
      <c r="AKJ161" s="34"/>
      <c r="AKK161" s="34"/>
      <c r="AKL161" s="34"/>
      <c r="AKM161" s="34"/>
      <c r="AKN161" s="34"/>
      <c r="AKO161" s="34"/>
      <c r="AKP161" s="34"/>
      <c r="AKQ161" s="34"/>
      <c r="AKR161" s="34"/>
      <c r="AKS161" s="34"/>
      <c r="AKT161" s="34"/>
      <c r="AKU161" s="34"/>
      <c r="AKV161" s="34"/>
      <c r="AKW161" s="34"/>
      <c r="AKX161" s="34"/>
      <c r="AKY161" s="34"/>
      <c r="AKZ161" s="34"/>
      <c r="ALA161" s="34"/>
      <c r="ALB161" s="34"/>
      <c r="ALC161" s="34"/>
      <c r="ALD161" s="34"/>
      <c r="ALE161" s="34"/>
      <c r="ALF161" s="34"/>
      <c r="ALG161" s="34"/>
      <c r="ALH161" s="34"/>
      <c r="ALI161" s="34"/>
      <c r="ALJ161" s="34"/>
      <c r="ALK161" s="34"/>
      <c r="ALL161" s="34"/>
      <c r="ALM161" s="34"/>
      <c r="ALN161" s="34"/>
      <c r="ALO161" s="34"/>
      <c r="ALP161" s="34"/>
      <c r="ALQ161" s="34"/>
      <c r="ALR161" s="34"/>
      <c r="ALS161" s="34"/>
      <c r="ALT161" s="34"/>
      <c r="ALU161" s="34"/>
      <c r="ALV161" s="34"/>
      <c r="ALW161" s="34"/>
      <c r="ALX161" s="34"/>
      <c r="ALY161" s="34"/>
      <c r="ALZ161" s="34"/>
      <c r="AMA161" s="34"/>
      <c r="AMB161" s="34"/>
      <c r="AMC161" s="34"/>
      <c r="AMD161" s="34"/>
      <c r="AME161" s="34"/>
      <c r="AMF161" s="34"/>
      <c r="AMG161" s="34"/>
      <c r="AMH161" s="34"/>
      <c r="AMI161" s="34"/>
      <c r="AMJ161" s="34"/>
      <c r="AMK161" s="34"/>
    </row>
    <row r="162" spans="1:1025" customFormat="1" hidden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  <c r="IX162" s="34"/>
      <c r="IY162" s="34"/>
      <c r="IZ162" s="34"/>
      <c r="JA162" s="34"/>
      <c r="JB162" s="34"/>
      <c r="JC162" s="34"/>
      <c r="JD162" s="34"/>
      <c r="JE162" s="34"/>
      <c r="JF162" s="34"/>
      <c r="JG162" s="34"/>
      <c r="JH162" s="34"/>
      <c r="JI162" s="34"/>
      <c r="JJ162" s="34"/>
      <c r="JK162" s="34"/>
      <c r="JL162" s="34"/>
      <c r="JM162" s="34"/>
      <c r="JN162" s="34"/>
      <c r="JO162" s="34"/>
      <c r="JP162" s="34"/>
      <c r="JQ162" s="34"/>
      <c r="JR162" s="34"/>
      <c r="JS162" s="34"/>
      <c r="JT162" s="34"/>
      <c r="JU162" s="34"/>
      <c r="JV162" s="34"/>
      <c r="JW162" s="34"/>
      <c r="JX162" s="34"/>
      <c r="JY162" s="34"/>
      <c r="JZ162" s="34"/>
      <c r="KA162" s="34"/>
      <c r="KB162" s="34"/>
      <c r="KC162" s="34"/>
      <c r="KD162" s="34"/>
      <c r="KE162" s="34"/>
      <c r="KF162" s="34"/>
      <c r="KG162" s="34"/>
      <c r="KH162" s="34"/>
      <c r="KI162" s="34"/>
      <c r="KJ162" s="34"/>
      <c r="KK162" s="34"/>
      <c r="KL162" s="34"/>
      <c r="KM162" s="34"/>
      <c r="KN162" s="34"/>
      <c r="KO162" s="34"/>
      <c r="KP162" s="34"/>
      <c r="KQ162" s="34"/>
      <c r="KR162" s="34"/>
      <c r="KS162" s="34"/>
      <c r="KT162" s="34"/>
      <c r="KU162" s="34"/>
      <c r="KV162" s="34"/>
      <c r="KW162" s="34"/>
      <c r="KX162" s="34"/>
      <c r="KY162" s="34"/>
      <c r="KZ162" s="34"/>
      <c r="LA162" s="34"/>
      <c r="LB162" s="34"/>
      <c r="LC162" s="34"/>
      <c r="LD162" s="34"/>
      <c r="LE162" s="34"/>
      <c r="LF162" s="34"/>
      <c r="LG162" s="34"/>
      <c r="LH162" s="34"/>
      <c r="LI162" s="34"/>
      <c r="LJ162" s="34"/>
      <c r="LK162" s="34"/>
      <c r="LL162" s="34"/>
      <c r="LM162" s="34"/>
      <c r="LN162" s="34"/>
      <c r="LO162" s="34"/>
      <c r="LP162" s="34"/>
      <c r="LQ162" s="34"/>
      <c r="LR162" s="34"/>
      <c r="LS162" s="34"/>
      <c r="LT162" s="34"/>
      <c r="LU162" s="34"/>
      <c r="LV162" s="34"/>
      <c r="LW162" s="34"/>
      <c r="LX162" s="34"/>
      <c r="LY162" s="34"/>
      <c r="LZ162" s="34"/>
      <c r="MA162" s="34"/>
      <c r="MB162" s="34"/>
      <c r="MC162" s="34"/>
      <c r="MD162" s="34"/>
      <c r="ME162" s="34"/>
      <c r="MF162" s="34"/>
      <c r="MG162" s="34"/>
      <c r="MH162" s="34"/>
      <c r="MI162" s="34"/>
      <c r="MJ162" s="34"/>
      <c r="MK162" s="34"/>
      <c r="ML162" s="34"/>
      <c r="MM162" s="34"/>
      <c r="MN162" s="34"/>
      <c r="MO162" s="34"/>
      <c r="MP162" s="34"/>
      <c r="MQ162" s="34"/>
      <c r="MR162" s="34"/>
      <c r="MS162" s="34"/>
      <c r="MT162" s="34"/>
      <c r="MU162" s="34"/>
      <c r="MV162" s="34"/>
      <c r="MW162" s="34"/>
      <c r="MX162" s="34"/>
      <c r="MY162" s="34"/>
      <c r="MZ162" s="34"/>
      <c r="NA162" s="34"/>
      <c r="NB162" s="34"/>
      <c r="NC162" s="34"/>
      <c r="ND162" s="34"/>
      <c r="NE162" s="34"/>
      <c r="NF162" s="34"/>
      <c r="NG162" s="34"/>
      <c r="NH162" s="34"/>
      <c r="NI162" s="34"/>
      <c r="NJ162" s="34"/>
      <c r="NK162" s="34"/>
      <c r="NL162" s="34"/>
      <c r="NM162" s="34"/>
      <c r="NN162" s="34"/>
      <c r="NO162" s="34"/>
      <c r="NP162" s="34"/>
      <c r="NQ162" s="34"/>
      <c r="NR162" s="34"/>
      <c r="NS162" s="34"/>
      <c r="NT162" s="34"/>
      <c r="NU162" s="34"/>
      <c r="NV162" s="34"/>
      <c r="NW162" s="34"/>
      <c r="NX162" s="34"/>
      <c r="NY162" s="34"/>
      <c r="NZ162" s="34"/>
      <c r="OA162" s="34"/>
      <c r="OB162" s="34"/>
      <c r="OC162" s="34"/>
      <c r="OD162" s="34"/>
      <c r="OE162" s="34"/>
      <c r="OF162" s="34"/>
      <c r="OG162" s="34"/>
      <c r="OH162" s="34"/>
      <c r="OI162" s="34"/>
      <c r="OJ162" s="34"/>
      <c r="OK162" s="34"/>
      <c r="OL162" s="34"/>
      <c r="OM162" s="34"/>
      <c r="ON162" s="34"/>
      <c r="OO162" s="34"/>
      <c r="OP162" s="34"/>
      <c r="OQ162" s="34"/>
      <c r="OR162" s="34"/>
      <c r="OS162" s="34"/>
      <c r="OT162" s="34"/>
      <c r="OU162" s="34"/>
      <c r="OV162" s="34"/>
      <c r="OW162" s="34"/>
      <c r="OX162" s="34"/>
      <c r="OY162" s="34"/>
      <c r="OZ162" s="34"/>
      <c r="PA162" s="34"/>
      <c r="PB162" s="34"/>
      <c r="PC162" s="34"/>
      <c r="PD162" s="34"/>
      <c r="PE162" s="34"/>
      <c r="PF162" s="34"/>
      <c r="PG162" s="34"/>
      <c r="PH162" s="34"/>
      <c r="PI162" s="34"/>
      <c r="PJ162" s="34"/>
      <c r="PK162" s="34"/>
      <c r="PL162" s="34"/>
      <c r="PM162" s="34"/>
      <c r="PN162" s="34"/>
      <c r="PO162" s="34"/>
      <c r="PP162" s="34"/>
      <c r="PQ162" s="34"/>
      <c r="PR162" s="34"/>
      <c r="PS162" s="34"/>
      <c r="PT162" s="34"/>
      <c r="PU162" s="34"/>
      <c r="PV162" s="34"/>
      <c r="PW162" s="34"/>
      <c r="PX162" s="34"/>
      <c r="PY162" s="34"/>
      <c r="PZ162" s="34"/>
      <c r="QA162" s="34"/>
      <c r="QB162" s="34"/>
      <c r="QC162" s="34"/>
      <c r="QD162" s="34"/>
      <c r="QE162" s="34"/>
      <c r="QF162" s="34"/>
      <c r="QG162" s="34"/>
      <c r="QH162" s="34"/>
      <c r="QI162" s="34"/>
      <c r="QJ162" s="34"/>
      <c r="QK162" s="34"/>
      <c r="QL162" s="34"/>
      <c r="QM162" s="34"/>
      <c r="QN162" s="34"/>
      <c r="QO162" s="34"/>
      <c r="QP162" s="34"/>
      <c r="QQ162" s="34"/>
      <c r="QR162" s="34"/>
      <c r="QS162" s="34"/>
      <c r="QT162" s="34"/>
      <c r="QU162" s="34"/>
      <c r="QV162" s="34"/>
      <c r="QW162" s="34"/>
      <c r="QX162" s="34"/>
      <c r="QY162" s="34"/>
      <c r="QZ162" s="34"/>
      <c r="RA162" s="34"/>
      <c r="RB162" s="34"/>
      <c r="RC162" s="34"/>
      <c r="RD162" s="34"/>
      <c r="RE162" s="34"/>
      <c r="RF162" s="34"/>
      <c r="RG162" s="34"/>
      <c r="RH162" s="34"/>
      <c r="RI162" s="34"/>
      <c r="RJ162" s="34"/>
      <c r="RK162" s="34"/>
      <c r="RL162" s="34"/>
      <c r="RM162" s="34"/>
      <c r="RN162" s="34"/>
      <c r="RO162" s="34"/>
      <c r="RP162" s="34"/>
      <c r="RQ162" s="34"/>
      <c r="RR162" s="34"/>
      <c r="RS162" s="34"/>
      <c r="RT162" s="34"/>
      <c r="RU162" s="34"/>
      <c r="RV162" s="34"/>
      <c r="RW162" s="34"/>
      <c r="RX162" s="34"/>
      <c r="RY162" s="34"/>
      <c r="RZ162" s="34"/>
      <c r="SA162" s="34"/>
      <c r="SB162" s="34"/>
      <c r="SC162" s="34"/>
      <c r="SD162" s="34"/>
      <c r="SE162" s="34"/>
      <c r="SF162" s="34"/>
      <c r="SG162" s="34"/>
      <c r="SH162" s="34"/>
      <c r="SI162" s="34"/>
      <c r="SJ162" s="34"/>
      <c r="SK162" s="34"/>
      <c r="SL162" s="34"/>
      <c r="SM162" s="34"/>
      <c r="SN162" s="34"/>
      <c r="SO162" s="34"/>
      <c r="SP162" s="34"/>
      <c r="SQ162" s="34"/>
      <c r="SR162" s="34"/>
      <c r="SS162" s="34"/>
      <c r="ST162" s="34"/>
      <c r="SU162" s="34"/>
      <c r="SV162" s="34"/>
      <c r="SW162" s="34"/>
      <c r="SX162" s="34"/>
      <c r="SY162" s="34"/>
      <c r="SZ162" s="34"/>
      <c r="TA162" s="34"/>
      <c r="TB162" s="34"/>
      <c r="TC162" s="34"/>
      <c r="TD162" s="34"/>
      <c r="TE162" s="34"/>
      <c r="TF162" s="34"/>
      <c r="TG162" s="34"/>
      <c r="TH162" s="34"/>
      <c r="TI162" s="34"/>
      <c r="TJ162" s="34"/>
      <c r="TK162" s="34"/>
      <c r="TL162" s="34"/>
      <c r="TM162" s="34"/>
      <c r="TN162" s="34"/>
      <c r="TO162" s="34"/>
      <c r="TP162" s="34"/>
      <c r="TQ162" s="34"/>
      <c r="TR162" s="34"/>
      <c r="TS162" s="34"/>
      <c r="TT162" s="34"/>
      <c r="TU162" s="34"/>
      <c r="TV162" s="34"/>
      <c r="TW162" s="34"/>
      <c r="TX162" s="34"/>
      <c r="TY162" s="34"/>
      <c r="TZ162" s="34"/>
      <c r="UA162" s="34"/>
      <c r="UB162" s="34"/>
      <c r="UC162" s="34"/>
      <c r="UD162" s="34"/>
      <c r="UE162" s="34"/>
      <c r="UF162" s="34"/>
      <c r="UG162" s="34"/>
      <c r="UH162" s="34"/>
      <c r="UI162" s="34"/>
      <c r="UJ162" s="34"/>
      <c r="UK162" s="34"/>
      <c r="UL162" s="34"/>
      <c r="UM162" s="34"/>
      <c r="UN162" s="34"/>
      <c r="UO162" s="34"/>
      <c r="UP162" s="34"/>
      <c r="UQ162" s="34"/>
      <c r="UR162" s="34"/>
      <c r="US162" s="34"/>
      <c r="UT162" s="34"/>
      <c r="UU162" s="34"/>
      <c r="UV162" s="34"/>
      <c r="UW162" s="34"/>
      <c r="UX162" s="34"/>
      <c r="UY162" s="34"/>
      <c r="UZ162" s="34"/>
      <c r="VA162" s="34"/>
      <c r="VB162" s="34"/>
      <c r="VC162" s="34"/>
      <c r="VD162" s="34"/>
      <c r="VE162" s="34"/>
      <c r="VF162" s="34"/>
      <c r="VG162" s="34"/>
      <c r="VH162" s="34"/>
      <c r="VI162" s="34"/>
      <c r="VJ162" s="34"/>
      <c r="VK162" s="34"/>
      <c r="VL162" s="34"/>
      <c r="VM162" s="34"/>
      <c r="VN162" s="34"/>
      <c r="VO162" s="34"/>
      <c r="VP162" s="34"/>
      <c r="VQ162" s="34"/>
      <c r="VR162" s="34"/>
      <c r="VS162" s="34"/>
      <c r="VT162" s="34"/>
      <c r="VU162" s="34"/>
      <c r="VV162" s="34"/>
      <c r="VW162" s="34"/>
      <c r="VX162" s="34"/>
      <c r="VY162" s="34"/>
      <c r="VZ162" s="34"/>
      <c r="WA162" s="34"/>
      <c r="WB162" s="34"/>
      <c r="WC162" s="34"/>
      <c r="WD162" s="34"/>
      <c r="WE162" s="34"/>
      <c r="WF162" s="34"/>
      <c r="WG162" s="34"/>
      <c r="WH162" s="34"/>
      <c r="WI162" s="34"/>
      <c r="WJ162" s="34"/>
      <c r="WK162" s="34"/>
      <c r="WL162" s="34"/>
      <c r="WM162" s="34"/>
      <c r="WN162" s="34"/>
      <c r="WO162" s="34"/>
      <c r="WP162" s="34"/>
      <c r="WQ162" s="34"/>
      <c r="WR162" s="34"/>
      <c r="WS162" s="34"/>
      <c r="WT162" s="34"/>
      <c r="WU162" s="34"/>
      <c r="WV162" s="34"/>
      <c r="WW162" s="34"/>
      <c r="WX162" s="34"/>
      <c r="WY162" s="34"/>
      <c r="WZ162" s="34"/>
      <c r="XA162" s="34"/>
      <c r="XB162" s="34"/>
      <c r="XC162" s="34"/>
      <c r="XD162" s="34"/>
      <c r="XE162" s="34"/>
      <c r="XF162" s="34"/>
      <c r="XG162" s="34"/>
      <c r="XH162" s="34"/>
      <c r="XI162" s="34"/>
      <c r="XJ162" s="34"/>
      <c r="XK162" s="34"/>
      <c r="XL162" s="34"/>
      <c r="XM162" s="34"/>
      <c r="XN162" s="34"/>
      <c r="XO162" s="34"/>
      <c r="XP162" s="34"/>
      <c r="XQ162" s="34"/>
      <c r="XR162" s="34"/>
      <c r="XS162" s="34"/>
      <c r="XT162" s="34"/>
      <c r="XU162" s="34"/>
      <c r="XV162" s="34"/>
      <c r="XW162" s="34"/>
      <c r="XX162" s="34"/>
      <c r="XY162" s="34"/>
      <c r="XZ162" s="34"/>
      <c r="YA162" s="34"/>
      <c r="YB162" s="34"/>
      <c r="YC162" s="34"/>
      <c r="YD162" s="34"/>
      <c r="YE162" s="34"/>
      <c r="YF162" s="34"/>
      <c r="YG162" s="34"/>
      <c r="YH162" s="34"/>
      <c r="YI162" s="34"/>
      <c r="YJ162" s="34"/>
      <c r="YK162" s="34"/>
      <c r="YL162" s="34"/>
      <c r="YM162" s="34"/>
      <c r="YN162" s="34"/>
      <c r="YO162" s="34"/>
      <c r="YP162" s="34"/>
      <c r="YQ162" s="34"/>
      <c r="YR162" s="34"/>
      <c r="YS162" s="34"/>
      <c r="YT162" s="34"/>
      <c r="YU162" s="34"/>
      <c r="YV162" s="34"/>
      <c r="YW162" s="34"/>
      <c r="YX162" s="34"/>
      <c r="YY162" s="34"/>
      <c r="YZ162" s="34"/>
      <c r="ZA162" s="34"/>
      <c r="ZB162" s="34"/>
      <c r="ZC162" s="34"/>
      <c r="ZD162" s="34"/>
      <c r="ZE162" s="34"/>
      <c r="ZF162" s="34"/>
      <c r="ZG162" s="34"/>
      <c r="ZH162" s="34"/>
      <c r="ZI162" s="34"/>
      <c r="ZJ162" s="34"/>
      <c r="ZK162" s="34"/>
      <c r="ZL162" s="34"/>
      <c r="ZM162" s="34"/>
      <c r="ZN162" s="34"/>
      <c r="ZO162" s="34"/>
      <c r="ZP162" s="34"/>
      <c r="ZQ162" s="34"/>
      <c r="ZR162" s="34"/>
      <c r="ZS162" s="34"/>
      <c r="ZT162" s="34"/>
      <c r="ZU162" s="34"/>
      <c r="ZV162" s="34"/>
      <c r="ZW162" s="34"/>
      <c r="ZX162" s="34"/>
      <c r="ZY162" s="34"/>
      <c r="ZZ162" s="34"/>
      <c r="AAA162" s="34"/>
      <c r="AAB162" s="34"/>
      <c r="AAC162" s="34"/>
      <c r="AAD162" s="34"/>
      <c r="AAE162" s="34"/>
      <c r="AAF162" s="34"/>
      <c r="AAG162" s="34"/>
      <c r="AAH162" s="34"/>
      <c r="AAI162" s="34"/>
      <c r="AAJ162" s="34"/>
      <c r="AAK162" s="34"/>
      <c r="AAL162" s="34"/>
      <c r="AAM162" s="34"/>
      <c r="AAN162" s="34"/>
      <c r="AAO162" s="34"/>
      <c r="AAP162" s="34"/>
      <c r="AAQ162" s="34"/>
      <c r="AAR162" s="34"/>
      <c r="AAS162" s="34"/>
      <c r="AAT162" s="34"/>
      <c r="AAU162" s="34"/>
      <c r="AAV162" s="34"/>
      <c r="AAW162" s="34"/>
      <c r="AAX162" s="34"/>
      <c r="AAY162" s="34"/>
      <c r="AAZ162" s="34"/>
      <c r="ABA162" s="34"/>
      <c r="ABB162" s="34"/>
      <c r="ABC162" s="34"/>
      <c r="ABD162" s="34"/>
      <c r="ABE162" s="34"/>
      <c r="ABF162" s="34"/>
      <c r="ABG162" s="34"/>
      <c r="ABH162" s="34"/>
      <c r="ABI162" s="34"/>
      <c r="ABJ162" s="34"/>
      <c r="ABK162" s="34"/>
      <c r="ABL162" s="34"/>
      <c r="ABM162" s="34"/>
      <c r="ABN162" s="34"/>
      <c r="ABO162" s="34"/>
      <c r="ABP162" s="34"/>
      <c r="ABQ162" s="34"/>
      <c r="ABR162" s="34"/>
      <c r="ABS162" s="34"/>
      <c r="ABT162" s="34"/>
      <c r="ABU162" s="34"/>
      <c r="ABV162" s="34"/>
      <c r="ABW162" s="34"/>
      <c r="ABX162" s="34"/>
      <c r="ABY162" s="34"/>
      <c r="ABZ162" s="34"/>
      <c r="ACA162" s="34"/>
      <c r="ACB162" s="34"/>
      <c r="ACC162" s="34"/>
      <c r="ACD162" s="34"/>
      <c r="ACE162" s="34"/>
      <c r="ACF162" s="34"/>
      <c r="ACG162" s="34"/>
      <c r="ACH162" s="34"/>
      <c r="ACI162" s="34"/>
      <c r="ACJ162" s="34"/>
      <c r="ACK162" s="34"/>
      <c r="ACL162" s="34"/>
      <c r="ACM162" s="34"/>
      <c r="ACN162" s="34"/>
      <c r="ACO162" s="34"/>
      <c r="ACP162" s="34"/>
      <c r="ACQ162" s="34"/>
      <c r="ACR162" s="34"/>
      <c r="ACS162" s="34"/>
      <c r="ACT162" s="34"/>
      <c r="ACU162" s="34"/>
      <c r="ACV162" s="34"/>
      <c r="ACW162" s="34"/>
      <c r="ACX162" s="34"/>
      <c r="ACY162" s="34"/>
      <c r="ACZ162" s="34"/>
      <c r="ADA162" s="34"/>
      <c r="ADB162" s="34"/>
      <c r="ADC162" s="34"/>
      <c r="ADD162" s="34"/>
      <c r="ADE162" s="34"/>
      <c r="ADF162" s="34"/>
      <c r="ADG162" s="34"/>
      <c r="ADH162" s="34"/>
      <c r="ADI162" s="34"/>
      <c r="ADJ162" s="34"/>
      <c r="ADK162" s="34"/>
      <c r="ADL162" s="34"/>
      <c r="ADM162" s="34"/>
      <c r="ADN162" s="34"/>
      <c r="ADO162" s="34"/>
      <c r="ADP162" s="34"/>
      <c r="ADQ162" s="34"/>
      <c r="ADR162" s="34"/>
      <c r="ADS162" s="34"/>
      <c r="ADT162" s="34"/>
      <c r="ADU162" s="34"/>
      <c r="ADV162" s="34"/>
      <c r="ADW162" s="34"/>
      <c r="ADX162" s="34"/>
      <c r="ADY162" s="34"/>
      <c r="ADZ162" s="34"/>
      <c r="AEA162" s="34"/>
      <c r="AEB162" s="34"/>
      <c r="AEC162" s="34"/>
      <c r="AED162" s="34"/>
      <c r="AEE162" s="34"/>
      <c r="AEF162" s="34"/>
      <c r="AEG162" s="34"/>
      <c r="AEH162" s="34"/>
      <c r="AEI162" s="34"/>
      <c r="AEJ162" s="34"/>
      <c r="AEK162" s="34"/>
      <c r="AEL162" s="34"/>
      <c r="AEM162" s="34"/>
      <c r="AEN162" s="34"/>
      <c r="AEO162" s="34"/>
      <c r="AEP162" s="34"/>
      <c r="AEQ162" s="34"/>
      <c r="AER162" s="34"/>
      <c r="AES162" s="34"/>
      <c r="AET162" s="34"/>
      <c r="AEU162" s="34"/>
      <c r="AEV162" s="34"/>
      <c r="AEW162" s="34"/>
      <c r="AEX162" s="34"/>
      <c r="AEY162" s="34"/>
      <c r="AEZ162" s="34"/>
      <c r="AFA162" s="34"/>
      <c r="AFB162" s="34"/>
      <c r="AFC162" s="34"/>
      <c r="AFD162" s="34"/>
      <c r="AFE162" s="34"/>
      <c r="AFF162" s="34"/>
      <c r="AFG162" s="34"/>
      <c r="AFH162" s="34"/>
      <c r="AFI162" s="34"/>
      <c r="AFJ162" s="34"/>
      <c r="AFK162" s="34"/>
      <c r="AFL162" s="34"/>
      <c r="AFM162" s="34"/>
      <c r="AFN162" s="34"/>
      <c r="AFO162" s="34"/>
      <c r="AFP162" s="34"/>
      <c r="AFQ162" s="34"/>
      <c r="AFR162" s="34"/>
      <c r="AFS162" s="34"/>
      <c r="AFT162" s="34"/>
      <c r="AFU162" s="34"/>
      <c r="AFV162" s="34"/>
      <c r="AFW162" s="34"/>
      <c r="AFX162" s="34"/>
      <c r="AFY162" s="34"/>
      <c r="AFZ162" s="34"/>
      <c r="AGA162" s="34"/>
      <c r="AGB162" s="34"/>
      <c r="AGC162" s="34"/>
      <c r="AGD162" s="34"/>
      <c r="AGE162" s="34"/>
      <c r="AGF162" s="34"/>
      <c r="AGG162" s="34"/>
      <c r="AGH162" s="34"/>
      <c r="AGI162" s="34"/>
      <c r="AGJ162" s="34"/>
      <c r="AGK162" s="34"/>
      <c r="AGL162" s="34"/>
      <c r="AGM162" s="34"/>
      <c r="AGN162" s="34"/>
      <c r="AGO162" s="34"/>
      <c r="AGP162" s="34"/>
      <c r="AGQ162" s="34"/>
      <c r="AGR162" s="34"/>
      <c r="AGS162" s="34"/>
      <c r="AGT162" s="34"/>
      <c r="AGU162" s="34"/>
      <c r="AGV162" s="34"/>
      <c r="AGW162" s="34"/>
      <c r="AGX162" s="34"/>
      <c r="AGY162" s="34"/>
      <c r="AGZ162" s="34"/>
      <c r="AHA162" s="34"/>
      <c r="AHB162" s="34"/>
      <c r="AHC162" s="34"/>
      <c r="AHD162" s="34"/>
      <c r="AHE162" s="34"/>
      <c r="AHF162" s="34"/>
      <c r="AHG162" s="34"/>
      <c r="AHH162" s="34"/>
      <c r="AHI162" s="34"/>
      <c r="AHJ162" s="34"/>
      <c r="AHK162" s="34"/>
      <c r="AHL162" s="34"/>
      <c r="AHM162" s="34"/>
      <c r="AHN162" s="34"/>
      <c r="AHO162" s="34"/>
      <c r="AHP162" s="34"/>
      <c r="AHQ162" s="34"/>
      <c r="AHR162" s="34"/>
      <c r="AHS162" s="34"/>
      <c r="AHT162" s="34"/>
      <c r="AHU162" s="34"/>
      <c r="AHV162" s="34"/>
      <c r="AHW162" s="34"/>
      <c r="AHX162" s="34"/>
      <c r="AHY162" s="34"/>
      <c r="AHZ162" s="34"/>
      <c r="AIA162" s="34"/>
      <c r="AIB162" s="34"/>
      <c r="AIC162" s="34"/>
      <c r="AID162" s="34"/>
      <c r="AIE162" s="34"/>
      <c r="AIF162" s="34"/>
      <c r="AIG162" s="34"/>
      <c r="AIH162" s="34"/>
      <c r="AII162" s="34"/>
      <c r="AIJ162" s="34"/>
      <c r="AIK162" s="34"/>
      <c r="AIL162" s="34"/>
      <c r="AIM162" s="34"/>
      <c r="AIN162" s="34"/>
      <c r="AIO162" s="34"/>
      <c r="AIP162" s="34"/>
      <c r="AIQ162" s="34"/>
      <c r="AIR162" s="34"/>
      <c r="AIS162" s="34"/>
      <c r="AIT162" s="34"/>
      <c r="AIU162" s="34"/>
      <c r="AIV162" s="34"/>
      <c r="AIW162" s="34"/>
      <c r="AIX162" s="34"/>
      <c r="AIY162" s="34"/>
      <c r="AIZ162" s="34"/>
      <c r="AJA162" s="34"/>
      <c r="AJB162" s="34"/>
      <c r="AJC162" s="34"/>
      <c r="AJD162" s="34"/>
      <c r="AJE162" s="34"/>
      <c r="AJF162" s="34"/>
      <c r="AJG162" s="34"/>
      <c r="AJH162" s="34"/>
      <c r="AJI162" s="34"/>
      <c r="AJJ162" s="34"/>
      <c r="AJK162" s="34"/>
      <c r="AJL162" s="34"/>
      <c r="AJM162" s="34"/>
      <c r="AJN162" s="34"/>
      <c r="AJO162" s="34"/>
      <c r="AJP162" s="34"/>
      <c r="AJQ162" s="34"/>
      <c r="AJR162" s="34"/>
      <c r="AJS162" s="34"/>
      <c r="AJT162" s="34"/>
      <c r="AJU162" s="34"/>
      <c r="AJV162" s="34"/>
      <c r="AJW162" s="34"/>
      <c r="AJX162" s="34"/>
      <c r="AJY162" s="34"/>
      <c r="AJZ162" s="34"/>
      <c r="AKA162" s="34"/>
      <c r="AKB162" s="34"/>
      <c r="AKC162" s="34"/>
      <c r="AKD162" s="34"/>
      <c r="AKE162" s="34"/>
      <c r="AKF162" s="34"/>
      <c r="AKG162" s="34"/>
      <c r="AKH162" s="34"/>
      <c r="AKI162" s="34"/>
      <c r="AKJ162" s="34"/>
      <c r="AKK162" s="34"/>
      <c r="AKL162" s="34"/>
      <c r="AKM162" s="34"/>
      <c r="AKN162" s="34"/>
      <c r="AKO162" s="34"/>
      <c r="AKP162" s="34"/>
      <c r="AKQ162" s="34"/>
      <c r="AKR162" s="34"/>
      <c r="AKS162" s="34"/>
      <c r="AKT162" s="34"/>
      <c r="AKU162" s="34"/>
      <c r="AKV162" s="34"/>
      <c r="AKW162" s="34"/>
      <c r="AKX162" s="34"/>
      <c r="AKY162" s="34"/>
      <c r="AKZ162" s="34"/>
      <c r="ALA162" s="34"/>
      <c r="ALB162" s="34"/>
      <c r="ALC162" s="34"/>
      <c r="ALD162" s="34"/>
      <c r="ALE162" s="34"/>
      <c r="ALF162" s="34"/>
      <c r="ALG162" s="34"/>
      <c r="ALH162" s="34"/>
      <c r="ALI162" s="34"/>
      <c r="ALJ162" s="34"/>
      <c r="ALK162" s="34"/>
      <c r="ALL162" s="34"/>
      <c r="ALM162" s="34"/>
      <c r="ALN162" s="34"/>
      <c r="ALO162" s="34"/>
      <c r="ALP162" s="34"/>
      <c r="ALQ162" s="34"/>
      <c r="ALR162" s="34"/>
      <c r="ALS162" s="34"/>
      <c r="ALT162" s="34"/>
      <c r="ALU162" s="34"/>
      <c r="ALV162" s="34"/>
      <c r="ALW162" s="34"/>
      <c r="ALX162" s="34"/>
      <c r="ALY162" s="34"/>
      <c r="ALZ162" s="34"/>
      <c r="AMA162" s="34"/>
      <c r="AMB162" s="34"/>
      <c r="AMC162" s="34"/>
      <c r="AMD162" s="34"/>
      <c r="AME162" s="34"/>
      <c r="AMF162" s="34"/>
      <c r="AMG162" s="34"/>
      <c r="AMH162" s="34"/>
      <c r="AMI162" s="34"/>
      <c r="AMJ162" s="34"/>
      <c r="AMK162" s="34"/>
    </row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F7 B24:F24 B41:F41 B58:F58 B75:F75 B92:F92 B79:F85 B28:F34 B45:F51 B62:F68 B96:F102">
      <formula1>0</formula1>
      <formula2>500</formula2>
    </dataValidation>
    <dataValidation type="whole" allowBlank="1" showInputMessage="1" showErrorMessage="1" errorTitle="Error" error="Debes Introduccir un número comprendido entre 0 e 500" sqref="F11:F17">
      <formula1>0</formula1>
      <formula2>500</formula2>
    </dataValidation>
    <dataValidation type="whole" allowBlank="1" showInputMessage="1" showErrorMessage="1" sqref="B25:D25 B42:D42 B59:D59 B76:D76 B93:D93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K162"/>
  <sheetViews>
    <sheetView topLeftCell="A85" zoomScaleNormal="100" workbookViewId="0">
      <selection activeCell="F77" sqref="F77:F83"/>
    </sheetView>
  </sheetViews>
  <sheetFormatPr baseColWidth="10" defaultColWidth="0" defaultRowHeight="15" zeroHeight="1" x14ac:dyDescent="0.25"/>
  <cols>
    <col min="1" max="1" width="57.42578125" style="6" customWidth="1"/>
    <col min="2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 1025:1025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 1025:1025" customFormat="1" ht="23.25" x14ac:dyDescent="0.35">
      <c r="A2" s="6"/>
      <c r="B2" s="8" t="s">
        <v>59</v>
      </c>
      <c r="C2" s="9"/>
      <c r="D2" s="9"/>
      <c r="E2" s="6"/>
      <c r="F2" s="6"/>
      <c r="G2" s="6"/>
      <c r="H2" s="6"/>
      <c r="I2" s="7"/>
      <c r="AMK2" s="34"/>
    </row>
    <row r="3" spans="1:9 1025:1025" s="2" customFormat="1" x14ac:dyDescent="0.25">
      <c r="A3" s="6"/>
      <c r="B3" s="6"/>
      <c r="C3" s="6"/>
      <c r="D3" s="6"/>
      <c r="E3" s="6"/>
      <c r="F3" s="6"/>
      <c r="G3" s="6"/>
      <c r="H3" s="6"/>
      <c r="I3" s="7"/>
    </row>
    <row r="4" spans="1:9 1025:1025" customFormat="1" ht="15.75" x14ac:dyDescent="0.25">
      <c r="A4" s="6"/>
      <c r="B4" s="6"/>
      <c r="C4" s="6"/>
      <c r="D4" s="10" t="s">
        <v>36</v>
      </c>
      <c r="E4" s="6"/>
      <c r="F4" s="6"/>
      <c r="G4" s="6"/>
      <c r="H4" s="6"/>
      <c r="I4" s="7"/>
      <c r="AMK4" s="34"/>
    </row>
    <row r="5" spans="1:9 1025:1025" customFormat="1" x14ac:dyDescent="0.25">
      <c r="A5" s="6"/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  <c r="AMK5" s="34"/>
    </row>
    <row r="6" spans="1:9 1025:1025" customFormat="1" x14ac:dyDescent="0.25">
      <c r="A6" s="6"/>
      <c r="B6" s="13"/>
      <c r="C6" s="13">
        <v>43221</v>
      </c>
      <c r="D6" s="13">
        <v>43222</v>
      </c>
      <c r="E6" s="13">
        <v>43223</v>
      </c>
      <c r="F6" s="13">
        <v>43224</v>
      </c>
      <c r="G6" s="13">
        <v>43225</v>
      </c>
      <c r="H6" s="13">
        <v>43226</v>
      </c>
      <c r="I6" s="14"/>
      <c r="AMK6" s="34"/>
    </row>
    <row r="7" spans="1:9 1025:1025" s="2" customFormat="1" x14ac:dyDescent="0.25">
      <c r="A7" s="15" t="s">
        <v>40</v>
      </c>
      <c r="B7" s="27"/>
      <c r="C7" s="27"/>
      <c r="D7" s="27">
        <f>'XORNADA CURSO 2017-18'!$D$24</f>
        <v>5</v>
      </c>
      <c r="E7" s="27">
        <f>'XORNADA CURSO 2017-18'!$E$24</f>
        <v>5</v>
      </c>
      <c r="F7" s="27">
        <f>'XORNADA CURSO 2017-18'!$F$24</f>
        <v>4</v>
      </c>
      <c r="G7" s="27"/>
      <c r="H7" s="27"/>
      <c r="I7" s="17">
        <f>SUM(B7:H7)</f>
        <v>14</v>
      </c>
    </row>
    <row r="8" spans="1:9 1025:1025" customFormat="1" ht="16.5" thickTop="1" thickBot="1" x14ac:dyDescent="0.3">
      <c r="A8" s="18"/>
      <c r="B8" s="28"/>
      <c r="C8" s="28"/>
      <c r="D8" s="28"/>
      <c r="E8" s="28"/>
      <c r="F8" s="28"/>
      <c r="G8" s="28"/>
      <c r="H8" s="28"/>
      <c r="I8" s="20"/>
      <c r="AMK8" s="34"/>
    </row>
    <row r="9" spans="1:9 1025:1025" customFormat="1" ht="15.75" thickTop="1" x14ac:dyDescent="0.25">
      <c r="A9" s="26" t="s">
        <v>47</v>
      </c>
      <c r="B9" s="27"/>
      <c r="C9" s="27"/>
      <c r="D9" s="81">
        <f t="shared" ref="D9:H9" si="0">SUM(D12:D17)/60+D10/60+D11</f>
        <v>1.5</v>
      </c>
      <c r="E9" s="81">
        <f t="shared" si="0"/>
        <v>1.3333333333333335</v>
      </c>
      <c r="F9" s="81">
        <f t="shared" si="0"/>
        <v>0.5</v>
      </c>
      <c r="G9" s="17">
        <f t="shared" si="0"/>
        <v>0</v>
      </c>
      <c r="H9" s="17">
        <f t="shared" si="0"/>
        <v>0</v>
      </c>
      <c r="I9" s="17">
        <f>SUM(B9:H9)</f>
        <v>3.3333333333333335</v>
      </c>
      <c r="AMK9" s="34"/>
    </row>
    <row r="10" spans="1:9 1025:1025" customFormat="1" x14ac:dyDescent="0.25">
      <c r="A10" s="4" t="s">
        <v>43</v>
      </c>
      <c r="B10" s="27"/>
      <c r="C10" s="27"/>
      <c r="D10" s="81">
        <f>'XORNADA CURSO 2017-18'!$D$28</f>
        <v>30</v>
      </c>
      <c r="E10" s="81">
        <f>'XORNADA CURSO 2017-18'!$E$28</f>
        <v>30</v>
      </c>
      <c r="F10" s="81">
        <f>'XORNADA CURSO 2017-18'!$F$28</f>
        <v>30</v>
      </c>
      <c r="G10" s="30"/>
      <c r="H10" s="30"/>
      <c r="I10" s="17">
        <f>SUM(B10:H10)/60</f>
        <v>1.5</v>
      </c>
      <c r="AMK10" s="34"/>
    </row>
    <row r="11" spans="1:9 1025:1025" customFormat="1" x14ac:dyDescent="0.25">
      <c r="A11" s="64" t="s">
        <v>81</v>
      </c>
      <c r="B11" s="27"/>
      <c r="C11" s="27"/>
      <c r="D11" s="81">
        <f>'XORNADA CURSO 2017-18'!$D$25</f>
        <v>1</v>
      </c>
      <c r="E11" s="81">
        <f>'XORNADA CURSO 2017-18'!$E$25</f>
        <v>0</v>
      </c>
      <c r="F11" s="81">
        <f>'XORNADA CURSO 2017-18'!$F$25</f>
        <v>0</v>
      </c>
      <c r="G11" s="22"/>
      <c r="H11" s="22"/>
      <c r="I11" s="17">
        <f t="shared" ref="I11" si="1">SUM(B11:H11)</f>
        <v>1</v>
      </c>
      <c r="AMK11" s="34"/>
    </row>
    <row r="12" spans="1:9 1025:1025" customFormat="1" x14ac:dyDescent="0.25">
      <c r="A12" s="64" t="s">
        <v>99</v>
      </c>
      <c r="B12" s="27"/>
      <c r="C12" s="27"/>
      <c r="D12" s="81">
        <f>'XORNADA CURSO 2017-18'!$D$29</f>
        <v>0</v>
      </c>
      <c r="E12" s="81">
        <f>'XORNADA CURSO 2017-18'!$E$29</f>
        <v>50</v>
      </c>
      <c r="F12" s="81">
        <f>'XORNADA CURSO 2017-18'!$F$29</f>
        <v>0</v>
      </c>
      <c r="G12" s="22"/>
      <c r="H12" s="22"/>
      <c r="I12" s="17">
        <f>SUM(B12:H12)/60</f>
        <v>0.83333333333333337</v>
      </c>
      <c r="AMK12" s="34"/>
    </row>
    <row r="13" spans="1:9 1025:1025" customFormat="1" x14ac:dyDescent="0.25">
      <c r="A13" s="64" t="s">
        <v>100</v>
      </c>
      <c r="B13" s="27"/>
      <c r="C13" s="27"/>
      <c r="D13" s="81">
        <f>'XORNADA CURSO 2017-18'!$D$30</f>
        <v>0</v>
      </c>
      <c r="E13" s="81">
        <f>'XORNADA CURSO 2017-18'!$E$30</f>
        <v>0</v>
      </c>
      <c r="F13" s="81">
        <f>'XORNADA CURSO 2017-18'!$F$30</f>
        <v>0</v>
      </c>
      <c r="G13" s="22"/>
      <c r="H13" s="22"/>
      <c r="I13" s="17">
        <f t="shared" ref="I13:I15" si="2">SUM(B13:H13)/60</f>
        <v>0</v>
      </c>
      <c r="AMK13" s="34"/>
    </row>
    <row r="14" spans="1:9 1025:1025" customFormat="1" x14ac:dyDescent="0.25">
      <c r="A14" s="64" t="s">
        <v>101</v>
      </c>
      <c r="B14" s="27"/>
      <c r="C14" s="27"/>
      <c r="D14" s="81">
        <f>'XORNADA CURSO 2017-18'!$D$31</f>
        <v>0</v>
      </c>
      <c r="E14" s="81">
        <f>'XORNADA CURSO 2017-18'!$E$31</f>
        <v>0</v>
      </c>
      <c r="F14" s="81">
        <f>'XORNADA CURSO 2017-18'!$F$31</f>
        <v>0</v>
      </c>
      <c r="G14" s="22"/>
      <c r="H14" s="22"/>
      <c r="I14" s="17">
        <f t="shared" si="2"/>
        <v>0</v>
      </c>
      <c r="AMK14" s="34"/>
    </row>
    <row r="15" spans="1:9 1025:1025" customFormat="1" x14ac:dyDescent="0.25">
      <c r="A15" s="64" t="s">
        <v>102</v>
      </c>
      <c r="B15" s="27"/>
      <c r="C15" s="27"/>
      <c r="D15" s="81">
        <f>'XORNADA CURSO 2017-18'!$D$32</f>
        <v>0</v>
      </c>
      <c r="E15" s="81">
        <f>'XORNADA CURSO 2017-18'!$E$32</f>
        <v>0</v>
      </c>
      <c r="F15" s="81">
        <f>'XORNADA CURSO 2017-18'!$F$32</f>
        <v>0</v>
      </c>
      <c r="G15" s="22"/>
      <c r="H15" s="22"/>
      <c r="I15" s="17">
        <f t="shared" si="2"/>
        <v>0</v>
      </c>
      <c r="AMK15" s="34"/>
    </row>
    <row r="16" spans="1:9 1025:1025" customFormat="1" x14ac:dyDescent="0.25">
      <c r="A16" s="64"/>
      <c r="B16" s="27"/>
      <c r="C16" s="27"/>
      <c r="D16" s="67"/>
      <c r="E16" s="67"/>
      <c r="F16" s="67"/>
      <c r="G16" s="22"/>
      <c r="H16" s="22"/>
      <c r="I16" s="17"/>
      <c r="AMK16" s="34"/>
    </row>
    <row r="17" spans="1:9 1025:1025" customFormat="1" ht="15.75" thickBot="1" x14ac:dyDescent="0.3">
      <c r="A17" s="63"/>
      <c r="B17" s="27"/>
      <c r="C17" s="27"/>
      <c r="D17" s="67"/>
      <c r="E17" s="67"/>
      <c r="F17" s="67"/>
      <c r="G17" s="22"/>
      <c r="H17" s="22"/>
      <c r="I17" s="17"/>
      <c r="AMK17" s="34"/>
    </row>
    <row r="18" spans="1:9 1025:1025" customFormat="1" x14ac:dyDescent="0.25">
      <c r="A18" s="6"/>
      <c r="B18" s="6"/>
      <c r="C18" s="6"/>
      <c r="D18" s="6"/>
      <c r="E18" s="6"/>
      <c r="F18" s="6"/>
      <c r="G18" s="6"/>
      <c r="H18" s="6"/>
      <c r="I18" s="7"/>
      <c r="AMK18" s="34"/>
    </row>
    <row r="19" spans="1:9 1025:1025" customFormat="1" ht="23.25" x14ac:dyDescent="0.35">
      <c r="A19" s="6"/>
      <c r="B19" s="9" t="s">
        <v>59</v>
      </c>
      <c r="C19" s="9"/>
      <c r="D19" s="9"/>
      <c r="E19" s="6"/>
      <c r="F19" s="6"/>
      <c r="G19" s="6"/>
      <c r="H19" s="6"/>
      <c r="I19" s="7"/>
      <c r="AMK19" s="34"/>
    </row>
    <row r="20" spans="1:9 1025:1025" customFormat="1" x14ac:dyDescent="0.25">
      <c r="A20" s="6"/>
      <c r="B20" s="6"/>
      <c r="C20" s="6"/>
      <c r="D20" s="6"/>
      <c r="E20" s="6"/>
      <c r="F20" s="6"/>
      <c r="G20" s="6"/>
      <c r="H20" s="6"/>
      <c r="I20" s="7"/>
      <c r="AMK20" s="34"/>
    </row>
    <row r="21" spans="1:9 1025:1025" customFormat="1" ht="15.75" x14ac:dyDescent="0.25">
      <c r="A21" s="6"/>
      <c r="B21" s="6"/>
      <c r="C21" s="6"/>
      <c r="D21" s="10" t="s">
        <v>44</v>
      </c>
      <c r="E21" s="6"/>
      <c r="F21" s="6"/>
      <c r="G21" s="6"/>
      <c r="H21" s="6"/>
      <c r="I21" s="7"/>
      <c r="AMK21" s="34"/>
    </row>
    <row r="22" spans="1:9 1025:1025" customFormat="1" ht="15.75" thickBot="1" x14ac:dyDescent="0.3">
      <c r="A22" s="6"/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  <c r="AMK22" s="34"/>
    </row>
    <row r="23" spans="1:9 1025:1025" customFormat="1" ht="16.5" thickTop="1" thickBot="1" x14ac:dyDescent="0.3">
      <c r="A23" s="6"/>
      <c r="B23" s="13">
        <v>43227</v>
      </c>
      <c r="C23" s="13">
        <v>43228</v>
      </c>
      <c r="D23" s="13">
        <v>43229</v>
      </c>
      <c r="E23" s="13">
        <v>43230</v>
      </c>
      <c r="F23" s="13">
        <v>43231</v>
      </c>
      <c r="G23" s="13">
        <v>43232</v>
      </c>
      <c r="H23" s="13">
        <v>43233</v>
      </c>
      <c r="I23" s="14"/>
      <c r="AMK23" s="34"/>
    </row>
    <row r="24" spans="1:9 1025:1025" customFormat="1" ht="16.5" thickTop="1" thickBot="1" x14ac:dyDescent="0.3">
      <c r="A24" s="15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/>
      <c r="H24" s="27"/>
      <c r="I24" s="17">
        <f>SUM(B24:H24)</f>
        <v>24</v>
      </c>
      <c r="AMK24" s="34"/>
    </row>
    <row r="25" spans="1:9 1025:1025" customFormat="1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  <c r="AMK25" s="34"/>
    </row>
    <row r="26" spans="1:9 1025:1025" customFormat="1" ht="15.75" thickTop="1" x14ac:dyDescent="0.25">
      <c r="A26" s="26" t="s">
        <v>47</v>
      </c>
      <c r="B26" s="81">
        <f>SUM(B29:B34)/60+B27/60+B28</f>
        <v>2.333333333333333</v>
      </c>
      <c r="C26" s="81">
        <f t="shared" ref="C26:H26" si="3">SUM(C29:C34)/60+C27/60+C28</f>
        <v>2.5</v>
      </c>
      <c r="D26" s="81">
        <f t="shared" si="3"/>
        <v>1.5</v>
      </c>
      <c r="E26" s="81">
        <f t="shared" si="3"/>
        <v>1.3333333333333335</v>
      </c>
      <c r="F26" s="81">
        <f t="shared" si="3"/>
        <v>0.5</v>
      </c>
      <c r="G26" s="17">
        <f t="shared" si="3"/>
        <v>0</v>
      </c>
      <c r="H26" s="17">
        <f t="shared" si="3"/>
        <v>0</v>
      </c>
      <c r="I26" s="17">
        <f>SUM(B26:H26)</f>
        <v>8.1666666666666661</v>
      </c>
      <c r="AMK26" s="34"/>
    </row>
    <row r="27" spans="1:9 1025:1025" s="2" customFormat="1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 1025:1025" customFormat="1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4">SUM(B28:H28)</f>
        <v>1</v>
      </c>
      <c r="AMK28" s="34"/>
    </row>
    <row r="29" spans="1:9 1025:1025" customFormat="1" x14ac:dyDescent="0.25">
      <c r="A29" s="64" t="s">
        <v>99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  <c r="AMK29" s="34"/>
    </row>
    <row r="30" spans="1:9 1025:1025" s="2" customFormat="1" x14ac:dyDescent="0.25">
      <c r="A30" s="64" t="s">
        <v>100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5">SUM(B30:H30)/60</f>
        <v>1</v>
      </c>
    </row>
    <row r="31" spans="1:9 1025:1025" customFormat="1" x14ac:dyDescent="0.25">
      <c r="A31" s="64" t="s">
        <v>101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5"/>
        <v>2</v>
      </c>
      <c r="AMK31" s="34"/>
    </row>
    <row r="32" spans="1:9 1025:1025" customFormat="1" x14ac:dyDescent="0.25">
      <c r="A32" s="64" t="s">
        <v>102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5"/>
        <v>0</v>
      </c>
      <c r="AMK32" s="34"/>
    </row>
    <row r="33" spans="1:9 1025:1025" customFormat="1" x14ac:dyDescent="0.25">
      <c r="A33" s="64"/>
      <c r="B33" s="67"/>
      <c r="C33" s="67"/>
      <c r="D33" s="67"/>
      <c r="E33" s="67"/>
      <c r="F33" s="67"/>
      <c r="G33" s="22"/>
      <c r="H33" s="22"/>
      <c r="I33" s="17"/>
      <c r="AMK33" s="34"/>
    </row>
    <row r="34" spans="1:9 1025:1025" s="2" customFormat="1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 1025:1025" customFormat="1" x14ac:dyDescent="0.25">
      <c r="A35" s="6"/>
      <c r="B35" s="6"/>
      <c r="C35" s="6"/>
      <c r="D35" s="6"/>
      <c r="E35" s="6"/>
      <c r="F35" s="6"/>
      <c r="G35" s="6"/>
      <c r="H35" s="6"/>
      <c r="I35" s="7"/>
      <c r="AMK35" s="34"/>
    </row>
    <row r="36" spans="1:9 1025:1025" customFormat="1" ht="23.25" x14ac:dyDescent="0.35">
      <c r="A36" s="6"/>
      <c r="B36" s="9" t="s">
        <v>59</v>
      </c>
      <c r="C36" s="9"/>
      <c r="D36" s="9"/>
      <c r="E36" s="6"/>
      <c r="F36" s="6"/>
      <c r="G36" s="6"/>
      <c r="H36" s="6"/>
      <c r="I36" s="7"/>
      <c r="AMK36" s="34"/>
    </row>
    <row r="37" spans="1:9 1025:1025" customFormat="1" x14ac:dyDescent="0.25">
      <c r="A37" s="6"/>
      <c r="B37" s="6"/>
      <c r="C37" s="6"/>
      <c r="D37" s="6"/>
      <c r="E37" s="6"/>
      <c r="F37" s="6"/>
      <c r="G37" s="6"/>
      <c r="H37" s="6"/>
      <c r="I37" s="7"/>
      <c r="AMK37" s="34"/>
    </row>
    <row r="38" spans="1:9 1025:1025" customFormat="1" ht="15.75" x14ac:dyDescent="0.25">
      <c r="A38" s="6"/>
      <c r="B38" s="6"/>
      <c r="C38" s="6"/>
      <c r="D38" s="25" t="s">
        <v>46</v>
      </c>
      <c r="E38" s="6"/>
      <c r="F38" s="6"/>
      <c r="G38" s="6"/>
      <c r="H38" s="6"/>
      <c r="I38" s="7"/>
      <c r="AMK38" s="34"/>
    </row>
    <row r="39" spans="1:9 1025:1025" customFormat="1" ht="15.75" thickBot="1" x14ac:dyDescent="0.3">
      <c r="A39" s="6"/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  <c r="AMK39" s="34"/>
    </row>
    <row r="40" spans="1:9 1025:1025" customFormat="1" ht="16.5" thickTop="1" thickBot="1" x14ac:dyDescent="0.3">
      <c r="A40" s="6"/>
      <c r="B40" s="13">
        <v>43234</v>
      </c>
      <c r="C40" s="13">
        <v>43235</v>
      </c>
      <c r="D40" s="13">
        <v>43236</v>
      </c>
      <c r="E40" s="13">
        <v>43237</v>
      </c>
      <c r="F40" s="13">
        <v>43238</v>
      </c>
      <c r="G40" s="13">
        <v>43239</v>
      </c>
      <c r="H40" s="13">
        <v>43240</v>
      </c>
      <c r="I40" s="14"/>
      <c r="AMK40" s="34"/>
    </row>
    <row r="41" spans="1:9 1025:1025" customFormat="1" ht="16.5" thickTop="1" thickBot="1" x14ac:dyDescent="0.3">
      <c r="A41" s="15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/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19</v>
      </c>
      <c r="AMK41" s="34"/>
    </row>
    <row r="42" spans="1:9 1025:1025" customFormat="1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  <c r="AMK42" s="34"/>
    </row>
    <row r="43" spans="1:9 1025:1025" customFormat="1" ht="15.75" thickTop="1" x14ac:dyDescent="0.25">
      <c r="A43" s="26" t="s">
        <v>47</v>
      </c>
      <c r="B43" s="81">
        <f>SUM(B46:B51)/60+B44/60+B45</f>
        <v>2.333333333333333</v>
      </c>
      <c r="C43" s="81">
        <f t="shared" ref="C43:H43" si="6">SUM(C46:C51)/60+C44/60+C45</f>
        <v>2.5</v>
      </c>
      <c r="D43" s="81">
        <f t="shared" si="6"/>
        <v>1.5</v>
      </c>
      <c r="E43" s="30"/>
      <c r="F43" s="81">
        <f t="shared" si="6"/>
        <v>0.5</v>
      </c>
      <c r="G43" s="17">
        <f t="shared" si="6"/>
        <v>0</v>
      </c>
      <c r="H43" s="17">
        <f t="shared" si="6"/>
        <v>0</v>
      </c>
      <c r="I43" s="17">
        <f>SUM(B43:H43)</f>
        <v>6.833333333333333</v>
      </c>
      <c r="AMK43" s="34"/>
    </row>
    <row r="44" spans="1:9 1025:1025" customFormat="1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30"/>
      <c r="F44" s="81">
        <f>'XORNADA CURSO 2017-18'!$F$28</f>
        <v>30</v>
      </c>
      <c r="G44" s="30"/>
      <c r="H44" s="30"/>
      <c r="I44" s="17">
        <f>SUM(B44:H44)/60</f>
        <v>2</v>
      </c>
      <c r="AMK44" s="34"/>
    </row>
    <row r="45" spans="1:9 1025:1025" customFormat="1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30"/>
      <c r="F45" s="81">
        <f>'XORNADA CURSO 2017-18'!$F$25</f>
        <v>0</v>
      </c>
      <c r="G45" s="22"/>
      <c r="H45" s="22"/>
      <c r="I45" s="17">
        <f t="shared" ref="I45" si="7">SUM(B45:H45)</f>
        <v>1</v>
      </c>
      <c r="AMK45" s="34"/>
    </row>
    <row r="46" spans="1:9 1025:1025" customFormat="1" x14ac:dyDescent="0.25">
      <c r="A46" s="64" t="s">
        <v>99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30"/>
      <c r="F46" s="81">
        <f>'XORNADA CURSO 2017-18'!$F$29</f>
        <v>0</v>
      </c>
      <c r="G46" s="22"/>
      <c r="H46" s="22"/>
      <c r="I46" s="17">
        <f>SUM(B46:H46)/60</f>
        <v>0.83333333333333337</v>
      </c>
      <c r="AMK46" s="34"/>
    </row>
    <row r="47" spans="1:9 1025:1025" customFormat="1" x14ac:dyDescent="0.25">
      <c r="A47" s="64" t="s">
        <v>100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30"/>
      <c r="F47" s="81">
        <f>'XORNADA CURSO 2017-18'!$F$30</f>
        <v>0</v>
      </c>
      <c r="G47" s="22"/>
      <c r="H47" s="22"/>
      <c r="I47" s="17">
        <f t="shared" ref="I47:I49" si="8">SUM(B47:H47)/60</f>
        <v>1</v>
      </c>
      <c r="AMK47" s="34"/>
    </row>
    <row r="48" spans="1:9 1025:1025" customFormat="1" x14ac:dyDescent="0.25">
      <c r="A48" s="64" t="s">
        <v>101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30"/>
      <c r="F48" s="81">
        <f>'XORNADA CURSO 2017-18'!$F$31</f>
        <v>0</v>
      </c>
      <c r="G48" s="22"/>
      <c r="H48" s="22"/>
      <c r="I48" s="17">
        <f t="shared" si="8"/>
        <v>2</v>
      </c>
      <c r="AMK48" s="34"/>
    </row>
    <row r="49" spans="1:9 1025:1025" customFormat="1" x14ac:dyDescent="0.25">
      <c r="A49" s="64" t="s">
        <v>102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30"/>
      <c r="F49" s="81">
        <f>'XORNADA CURSO 2017-18'!$F$32</f>
        <v>0</v>
      </c>
      <c r="G49" s="22"/>
      <c r="H49" s="22"/>
      <c r="I49" s="17">
        <f t="shared" si="8"/>
        <v>0</v>
      </c>
      <c r="AMK49" s="34"/>
    </row>
    <row r="50" spans="1:9 1025:1025" customFormat="1" x14ac:dyDescent="0.25">
      <c r="A50" s="64"/>
      <c r="B50" s="67"/>
      <c r="C50" s="67"/>
      <c r="D50" s="67"/>
      <c r="E50" s="30"/>
      <c r="F50" s="67"/>
      <c r="G50" s="22"/>
      <c r="H50" s="22"/>
      <c r="I50" s="17"/>
      <c r="AMK50" s="34"/>
    </row>
    <row r="51" spans="1:9 1025:1025" customFormat="1" ht="15.75" thickBot="1" x14ac:dyDescent="0.3">
      <c r="A51" s="63"/>
      <c r="B51" s="67"/>
      <c r="C51" s="67"/>
      <c r="D51" s="67"/>
      <c r="E51" s="30"/>
      <c r="F51" s="67"/>
      <c r="G51" s="22"/>
      <c r="H51" s="22"/>
      <c r="I51" s="17"/>
      <c r="AMK51" s="34"/>
    </row>
    <row r="52" spans="1:9 1025:1025" customFormat="1" x14ac:dyDescent="0.25">
      <c r="A52" s="6"/>
      <c r="B52" s="6"/>
      <c r="C52" s="6"/>
      <c r="D52" s="6"/>
      <c r="E52" s="6"/>
      <c r="F52" s="6"/>
      <c r="G52" s="6"/>
      <c r="H52" s="6"/>
      <c r="I52" s="7"/>
      <c r="AMK52" s="34"/>
    </row>
    <row r="53" spans="1:9 1025:1025" customFormat="1" ht="23.25" x14ac:dyDescent="0.35">
      <c r="A53" s="6"/>
      <c r="B53" s="9" t="s">
        <v>59</v>
      </c>
      <c r="C53" s="9"/>
      <c r="D53" s="9"/>
      <c r="E53" s="6"/>
      <c r="F53" s="6"/>
      <c r="G53" s="6"/>
      <c r="H53" s="6"/>
      <c r="I53" s="7"/>
      <c r="AMK53" s="34"/>
    </row>
    <row r="54" spans="1:9 1025:1025" s="2" customFormat="1" x14ac:dyDescent="0.25">
      <c r="A54" s="6"/>
      <c r="B54" s="6"/>
      <c r="C54" s="6"/>
      <c r="D54" s="6"/>
      <c r="E54" s="6"/>
      <c r="F54" s="6"/>
      <c r="G54" s="6"/>
      <c r="H54" s="6"/>
      <c r="I54" s="7"/>
    </row>
    <row r="55" spans="1:9 1025:1025" customFormat="1" ht="15.75" x14ac:dyDescent="0.25">
      <c r="A55" s="6"/>
      <c r="B55" s="6"/>
      <c r="C55" s="6"/>
      <c r="D55" s="10" t="s">
        <v>48</v>
      </c>
      <c r="E55" s="6"/>
      <c r="F55" s="6"/>
      <c r="G55" s="6"/>
      <c r="H55" s="6"/>
      <c r="I55" s="7"/>
      <c r="AMK55" s="34"/>
    </row>
    <row r="56" spans="1:9 1025:1025" customFormat="1" ht="15.75" thickBot="1" x14ac:dyDescent="0.3">
      <c r="A56" s="6"/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  <c r="AMK56" s="34"/>
    </row>
    <row r="57" spans="1:9 1025:1025" customFormat="1" ht="16.5" thickTop="1" thickBot="1" x14ac:dyDescent="0.3">
      <c r="A57" s="6"/>
      <c r="B57" s="13">
        <v>43241</v>
      </c>
      <c r="C57" s="13">
        <v>43242</v>
      </c>
      <c r="D57" s="13">
        <v>43243</v>
      </c>
      <c r="E57" s="13">
        <v>43244</v>
      </c>
      <c r="F57" s="13">
        <v>43245</v>
      </c>
      <c r="G57" s="13">
        <v>43246</v>
      </c>
      <c r="H57" s="13">
        <v>43247</v>
      </c>
      <c r="I57" s="14"/>
      <c r="AMK57" s="34"/>
    </row>
    <row r="58" spans="1:9 1025:1025" s="2" customFormat="1" ht="16.5" thickTop="1" thickBot="1" x14ac:dyDescent="0.3">
      <c r="A58" s="15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>
        <f>'XORNADA CURSO 2017-18'!$F$24</f>
        <v>4</v>
      </c>
      <c r="G58" s="27" t="s">
        <v>41</v>
      </c>
      <c r="H58" s="27" t="s">
        <v>41</v>
      </c>
      <c r="I58" s="17">
        <f>SUM(B58:H58)</f>
        <v>24</v>
      </c>
    </row>
    <row r="59" spans="1:9 1025:1025" customFormat="1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  <c r="AMK59" s="34"/>
    </row>
    <row r="60" spans="1:9 1025:1025" customFormat="1" ht="15.75" thickTop="1" x14ac:dyDescent="0.25">
      <c r="A60" s="26" t="s">
        <v>47</v>
      </c>
      <c r="B60" s="81">
        <f>SUM(B63:B68)/60+B61/60+B62</f>
        <v>2.333333333333333</v>
      </c>
      <c r="C60" s="81">
        <f t="shared" ref="C60:H60" si="9">SUM(C63:C68)/60+C61/60+C62</f>
        <v>2.5</v>
      </c>
      <c r="D60" s="81">
        <f t="shared" si="9"/>
        <v>1.5</v>
      </c>
      <c r="E60" s="81">
        <f t="shared" si="9"/>
        <v>1.3333333333333335</v>
      </c>
      <c r="F60" s="81">
        <f t="shared" si="9"/>
        <v>0.5</v>
      </c>
      <c r="G60" s="17">
        <f t="shared" si="9"/>
        <v>0</v>
      </c>
      <c r="H60" s="17">
        <f t="shared" si="9"/>
        <v>0</v>
      </c>
      <c r="I60" s="17">
        <f>SUM(B60:H60)</f>
        <v>8.1666666666666661</v>
      </c>
      <c r="AMK60" s="34"/>
    </row>
    <row r="61" spans="1:9 1025:1025" s="2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81">
        <f>'XORNADA CURSO 2017-18'!$F$28</f>
        <v>30</v>
      </c>
      <c r="G61" s="30"/>
      <c r="H61" s="30"/>
      <c r="I61" s="17">
        <f>SUM(B61:H61)/60</f>
        <v>2.5</v>
      </c>
    </row>
    <row r="62" spans="1:9 1025:1025" customFormat="1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81">
        <f>'XORNADA CURSO 2017-18'!$F$25</f>
        <v>0</v>
      </c>
      <c r="G62" s="22"/>
      <c r="H62" s="22"/>
      <c r="I62" s="17">
        <f t="shared" ref="I62" si="10">SUM(B62:H62)</f>
        <v>1</v>
      </c>
      <c r="AMK62" s="34"/>
    </row>
    <row r="63" spans="1:9 1025:1025" customFormat="1" x14ac:dyDescent="0.25">
      <c r="A63" s="64" t="s">
        <v>99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81">
        <f>'XORNADA CURSO 2017-18'!$F$29</f>
        <v>0</v>
      </c>
      <c r="G63" s="22"/>
      <c r="H63" s="22"/>
      <c r="I63" s="17">
        <f>SUM(B63:H63)/60</f>
        <v>1.6666666666666667</v>
      </c>
      <c r="AMK63" s="34"/>
    </row>
    <row r="64" spans="1:9 1025:1025" customFormat="1" x14ac:dyDescent="0.25">
      <c r="A64" s="64" t="s">
        <v>100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81">
        <f>'XORNADA CURSO 2017-18'!$F$30</f>
        <v>0</v>
      </c>
      <c r="G64" s="22"/>
      <c r="H64" s="22"/>
      <c r="I64" s="17">
        <f t="shared" ref="I64:I66" si="11">SUM(B64:H64)/60</f>
        <v>1</v>
      </c>
      <c r="AMK64" s="34"/>
    </row>
    <row r="65" spans="1:9 1025:1025" customFormat="1" x14ac:dyDescent="0.25">
      <c r="A65" s="64" t="s">
        <v>101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81">
        <f>'XORNADA CURSO 2017-18'!$F$31</f>
        <v>0</v>
      </c>
      <c r="G65" s="22"/>
      <c r="H65" s="22"/>
      <c r="I65" s="17">
        <f t="shared" si="11"/>
        <v>2</v>
      </c>
      <c r="AMK65" s="34"/>
    </row>
    <row r="66" spans="1:9 1025:1025" customFormat="1" x14ac:dyDescent="0.25">
      <c r="A66" s="64" t="s">
        <v>102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81">
        <f>'XORNADA CURSO 2017-18'!$F$32</f>
        <v>0</v>
      </c>
      <c r="G66" s="22"/>
      <c r="H66" s="22"/>
      <c r="I66" s="17">
        <f t="shared" si="11"/>
        <v>0</v>
      </c>
      <c r="AMK66" s="34"/>
    </row>
    <row r="67" spans="1:9 1025:1025" customFormat="1" x14ac:dyDescent="0.25">
      <c r="A67" s="64"/>
      <c r="B67" s="67"/>
      <c r="C67" s="67"/>
      <c r="D67" s="67"/>
      <c r="E67" s="67"/>
      <c r="F67" s="67"/>
      <c r="G67" s="22"/>
      <c r="H67" s="22"/>
      <c r="I67" s="17"/>
      <c r="AMK67" s="34"/>
    </row>
    <row r="68" spans="1:9 1025:1025" customFormat="1" ht="15.75" thickBot="1" x14ac:dyDescent="0.3">
      <c r="A68" s="63"/>
      <c r="B68" s="67"/>
      <c r="C68" s="67"/>
      <c r="D68" s="67"/>
      <c r="E68" s="67"/>
      <c r="F68" s="67"/>
      <c r="G68" s="22"/>
      <c r="H68" s="22"/>
      <c r="I68" s="17"/>
      <c r="AMK68" s="34"/>
    </row>
    <row r="69" spans="1:9 1025:1025" customFormat="1" x14ac:dyDescent="0.25">
      <c r="A69" s="6"/>
      <c r="B69" s="6"/>
      <c r="C69" s="6"/>
      <c r="D69" s="6"/>
      <c r="E69" s="6"/>
      <c r="F69" s="6"/>
      <c r="G69" s="6"/>
      <c r="H69" s="6"/>
      <c r="I69" s="7"/>
      <c r="AMK69" s="34"/>
    </row>
    <row r="70" spans="1:9 1025:1025" customFormat="1" ht="23.25" x14ac:dyDescent="0.35">
      <c r="A70" s="6"/>
      <c r="B70" s="9" t="s">
        <v>59</v>
      </c>
      <c r="C70" s="9"/>
      <c r="D70" s="9"/>
      <c r="E70" s="6"/>
      <c r="F70" s="6"/>
      <c r="G70" s="6"/>
      <c r="H70" s="6"/>
      <c r="I70" s="7"/>
      <c r="AMK70" s="34"/>
    </row>
    <row r="71" spans="1:9 1025:1025" customFormat="1" x14ac:dyDescent="0.25">
      <c r="A71" s="6"/>
      <c r="B71" s="6"/>
      <c r="C71" s="6"/>
      <c r="D71" s="6"/>
      <c r="E71" s="6"/>
      <c r="F71" s="6"/>
      <c r="G71" s="6"/>
      <c r="H71" s="6"/>
      <c r="I71" s="7"/>
      <c r="AMK71" s="34"/>
    </row>
    <row r="72" spans="1:9 1025:1025" customFormat="1" ht="15.75" x14ac:dyDescent="0.25">
      <c r="A72" s="6"/>
      <c r="B72" s="6"/>
      <c r="C72" s="6"/>
      <c r="D72" s="10" t="s">
        <v>49</v>
      </c>
      <c r="E72" s="6"/>
      <c r="F72" s="6"/>
      <c r="G72" s="6"/>
      <c r="H72" s="6"/>
      <c r="I72" s="7"/>
      <c r="AMK72" s="34"/>
    </row>
    <row r="73" spans="1:9 1025:1025" customFormat="1" ht="15.75" thickBot="1" x14ac:dyDescent="0.3">
      <c r="A73" s="6"/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  <c r="AMK73" s="34"/>
    </row>
    <row r="74" spans="1:9 1025:1025" customFormat="1" ht="16.5" thickTop="1" thickBot="1" x14ac:dyDescent="0.3">
      <c r="A74" s="6"/>
      <c r="B74" s="13">
        <v>43248</v>
      </c>
      <c r="C74" s="13">
        <v>43249</v>
      </c>
      <c r="D74" s="13">
        <v>43250</v>
      </c>
      <c r="E74" s="13">
        <v>43251</v>
      </c>
      <c r="F74" s="13"/>
      <c r="G74" s="13"/>
      <c r="H74" s="13"/>
      <c r="I74" s="14"/>
      <c r="AMK74" s="34"/>
    </row>
    <row r="75" spans="1:9 1025:1025" customFormat="1" ht="16.5" thickTop="1" thickBot="1" x14ac:dyDescent="0.3">
      <c r="A75" s="15" t="s">
        <v>45</v>
      </c>
      <c r="B75" s="27">
        <f>'XORNADA CURSO 2017-18'!$B$24</f>
        <v>5</v>
      </c>
      <c r="C75" s="27">
        <f>'XORNADA CURSO 2017-18'!$C$24</f>
        <v>5</v>
      </c>
      <c r="D75" s="27">
        <f>'XORNADA CURSO 2017-18'!$D$24</f>
        <v>5</v>
      </c>
      <c r="E75" s="27">
        <f>'XORNADA CURSO 2017-18'!$E$24</f>
        <v>5</v>
      </c>
      <c r="F75" s="27"/>
      <c r="G75" s="27" t="s">
        <v>41</v>
      </c>
      <c r="H75" s="27" t="s">
        <v>41</v>
      </c>
      <c r="I75" s="17">
        <f>SUM(B75:H75)</f>
        <v>20</v>
      </c>
      <c r="AMK75" s="34"/>
    </row>
    <row r="76" spans="1:9 1025:1025" customFormat="1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  <c r="AMK76" s="34"/>
    </row>
    <row r="77" spans="1:9 1025:1025" customFormat="1" ht="15.75" thickTop="1" x14ac:dyDescent="0.25">
      <c r="A77" s="26" t="s">
        <v>47</v>
      </c>
      <c r="B77" s="81">
        <f>SUM(B80:B85)/60+B78/60+B79</f>
        <v>2.333333333333333</v>
      </c>
      <c r="C77" s="81">
        <f t="shared" ref="C77:H77" si="12">SUM(C80:C85)/60+C78/60+C79</f>
        <v>2.5</v>
      </c>
      <c r="D77" s="81">
        <f t="shared" si="12"/>
        <v>1.5</v>
      </c>
      <c r="E77" s="81">
        <f t="shared" si="12"/>
        <v>1.3333333333333335</v>
      </c>
      <c r="F77" s="22"/>
      <c r="G77" s="17">
        <f t="shared" si="12"/>
        <v>0</v>
      </c>
      <c r="H77" s="17">
        <f t="shared" si="12"/>
        <v>0</v>
      </c>
      <c r="I77" s="17">
        <f>SUM(B77:H77)</f>
        <v>7.6666666666666661</v>
      </c>
      <c r="AMK77" s="34"/>
    </row>
    <row r="78" spans="1:9 1025:1025" customFormat="1" x14ac:dyDescent="0.25">
      <c r="A78" s="4" t="s">
        <v>43</v>
      </c>
      <c r="B78" s="81">
        <f>'XORNADA CURSO 2017-18'!$B$28</f>
        <v>30</v>
      </c>
      <c r="C78" s="81">
        <f>'XORNADA CURSO 2017-18'!$C$28</f>
        <v>30</v>
      </c>
      <c r="D78" s="81">
        <f>'XORNADA CURSO 2017-18'!$D$28</f>
        <v>30</v>
      </c>
      <c r="E78" s="81">
        <f>'XORNADA CURSO 2017-18'!$E$28</f>
        <v>30</v>
      </c>
      <c r="F78" s="22"/>
      <c r="G78" s="30"/>
      <c r="H78" s="30"/>
      <c r="I78" s="17">
        <f>SUM(B78:H78)/60</f>
        <v>2</v>
      </c>
      <c r="AMK78" s="34"/>
    </row>
    <row r="79" spans="1:9 1025:1025" customFormat="1" x14ac:dyDescent="0.25">
      <c r="A79" s="64" t="s">
        <v>81</v>
      </c>
      <c r="B79" s="81">
        <f>'XORNADA CURSO 2017-18'!$B$25</f>
        <v>0</v>
      </c>
      <c r="C79" s="81">
        <f>'XORNADA CURSO 2017-18'!$C$25</f>
        <v>0</v>
      </c>
      <c r="D79" s="81">
        <f>'XORNADA CURSO 2017-18'!$D$25</f>
        <v>1</v>
      </c>
      <c r="E79" s="81">
        <f>'XORNADA CURSO 2017-18'!$E$25</f>
        <v>0</v>
      </c>
      <c r="F79" s="22"/>
      <c r="G79" s="22"/>
      <c r="H79" s="22"/>
      <c r="I79" s="17">
        <f t="shared" ref="I79" si="13">SUM(B79:H79)</f>
        <v>1</v>
      </c>
      <c r="AMK79" s="34"/>
    </row>
    <row r="80" spans="1:9 1025:1025" customFormat="1" x14ac:dyDescent="0.25">
      <c r="A80" s="64" t="s">
        <v>99</v>
      </c>
      <c r="B80" s="81">
        <f>'XORNADA CURSO 2017-18'!$B$29</f>
        <v>50</v>
      </c>
      <c r="C80" s="81">
        <f>'XORNADA CURSO 2017-18'!$C$29</f>
        <v>0</v>
      </c>
      <c r="D80" s="81">
        <f>'XORNADA CURSO 2017-18'!$D$29</f>
        <v>0</v>
      </c>
      <c r="E80" s="81">
        <f>'XORNADA CURSO 2017-18'!$E$29</f>
        <v>50</v>
      </c>
      <c r="F80" s="22"/>
      <c r="G80" s="22"/>
      <c r="H80" s="22"/>
      <c r="I80" s="17">
        <f>SUM(B80:H80)/60</f>
        <v>1.6666666666666667</v>
      </c>
      <c r="AMK80" s="34"/>
    </row>
    <row r="81" spans="1:9 1025:1025" s="2" customFormat="1" x14ac:dyDescent="0.25">
      <c r="A81" s="64" t="s">
        <v>100</v>
      </c>
      <c r="B81" s="81">
        <f>'XORNADA CURSO 2017-18'!$B$30</f>
        <v>60</v>
      </c>
      <c r="C81" s="81">
        <f>'XORNADA CURSO 2017-18'!$C$30</f>
        <v>0</v>
      </c>
      <c r="D81" s="81">
        <f>'XORNADA CURSO 2017-18'!$D$30</f>
        <v>0</v>
      </c>
      <c r="E81" s="81">
        <f>'XORNADA CURSO 2017-18'!$E$30</f>
        <v>0</v>
      </c>
      <c r="F81" s="22"/>
      <c r="G81" s="22"/>
      <c r="H81" s="22"/>
      <c r="I81" s="17">
        <f t="shared" ref="I81:I83" si="14">SUM(B81:H81)/60</f>
        <v>1</v>
      </c>
    </row>
    <row r="82" spans="1:9 1025:1025" customFormat="1" x14ac:dyDescent="0.25">
      <c r="A82" s="64" t="s">
        <v>101</v>
      </c>
      <c r="B82" s="81">
        <f>'XORNADA CURSO 2017-18'!$B$31</f>
        <v>0</v>
      </c>
      <c r="C82" s="81">
        <f>'XORNADA CURSO 2017-18'!$C$31</f>
        <v>120</v>
      </c>
      <c r="D82" s="81">
        <f>'XORNADA CURSO 2017-18'!$D$31</f>
        <v>0</v>
      </c>
      <c r="E82" s="81">
        <f>'XORNADA CURSO 2017-18'!$E$31</f>
        <v>0</v>
      </c>
      <c r="F82" s="22"/>
      <c r="G82" s="22"/>
      <c r="H82" s="22"/>
      <c r="I82" s="17">
        <f t="shared" si="14"/>
        <v>2</v>
      </c>
      <c r="AMK82" s="34"/>
    </row>
    <row r="83" spans="1:9 1025:1025" customFormat="1" x14ac:dyDescent="0.25">
      <c r="A83" s="64" t="s">
        <v>102</v>
      </c>
      <c r="B83" s="81">
        <f>'XORNADA CURSO 2017-18'!$B$32</f>
        <v>0</v>
      </c>
      <c r="C83" s="81">
        <f>'XORNADA CURSO 2017-18'!$C$32</f>
        <v>0</v>
      </c>
      <c r="D83" s="81">
        <f>'XORNADA CURSO 2017-18'!$D$32</f>
        <v>0</v>
      </c>
      <c r="E83" s="81">
        <f>'XORNADA CURSO 2017-18'!$E$32</f>
        <v>0</v>
      </c>
      <c r="F83" s="22"/>
      <c r="G83" s="22"/>
      <c r="H83" s="22"/>
      <c r="I83" s="17">
        <f t="shared" si="14"/>
        <v>0</v>
      </c>
      <c r="AMK83" s="34"/>
    </row>
    <row r="84" spans="1:9 1025:1025" s="2" customFormat="1" x14ac:dyDescent="0.25">
      <c r="A84" s="64"/>
      <c r="B84" s="67"/>
      <c r="C84" s="67"/>
      <c r="D84" s="67"/>
      <c r="E84" s="67"/>
      <c r="F84" s="22"/>
      <c r="G84" s="22"/>
      <c r="H84" s="22"/>
      <c r="I84" s="17"/>
    </row>
    <row r="85" spans="1:9 1025:1025" customFormat="1" ht="15.75" thickBot="1" x14ac:dyDescent="0.3">
      <c r="A85" s="63"/>
      <c r="B85" s="67"/>
      <c r="C85" s="67"/>
      <c r="D85" s="67"/>
      <c r="E85" s="67"/>
      <c r="F85" s="22"/>
      <c r="G85" s="22"/>
      <c r="H85" s="22"/>
      <c r="I85" s="17"/>
      <c r="AMK85" s="34"/>
    </row>
    <row r="86" spans="1:9 1025:1025" customFormat="1" x14ac:dyDescent="0.25">
      <c r="A86" s="6"/>
      <c r="B86" s="6"/>
      <c r="C86" s="6"/>
      <c r="D86" s="6"/>
      <c r="E86" s="6"/>
      <c r="F86" s="6"/>
      <c r="G86" s="6"/>
      <c r="H86" s="6"/>
      <c r="I86" s="7"/>
      <c r="AMK86" s="34"/>
    </row>
    <row r="87" spans="1:9 1025:1025" customFormat="1" ht="23.25" x14ac:dyDescent="0.35">
      <c r="A87" s="6"/>
      <c r="B87" s="9" t="s">
        <v>59</v>
      </c>
      <c r="C87" s="9"/>
      <c r="D87" s="9"/>
      <c r="E87" s="6"/>
      <c r="F87" s="6"/>
      <c r="G87" s="6"/>
      <c r="H87" s="6"/>
      <c r="I87" s="7"/>
      <c r="AMK87" s="34"/>
    </row>
    <row r="88" spans="1:9 1025:1025" s="2" customFormat="1" x14ac:dyDescent="0.25">
      <c r="A88" s="6"/>
      <c r="B88" s="6"/>
      <c r="C88" s="6"/>
      <c r="D88" s="6"/>
      <c r="E88" s="6"/>
      <c r="F88" s="6"/>
      <c r="G88" s="6"/>
      <c r="H88" s="6"/>
      <c r="I88" s="7"/>
    </row>
    <row r="89" spans="1:9 1025:1025" customFormat="1" ht="15.75" x14ac:dyDescent="0.25">
      <c r="A89" s="6"/>
      <c r="B89" s="6"/>
      <c r="C89" s="6"/>
      <c r="D89" s="10" t="s">
        <v>51</v>
      </c>
      <c r="E89" s="6"/>
      <c r="F89" s="6"/>
      <c r="G89" s="6"/>
      <c r="H89" s="6"/>
      <c r="I89" s="7"/>
      <c r="AMK89" s="34"/>
    </row>
    <row r="90" spans="1:9 1025:1025" customFormat="1" ht="15.75" thickBot="1" x14ac:dyDescent="0.3">
      <c r="A90" s="6"/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  <c r="AMK90" s="34"/>
    </row>
    <row r="91" spans="1:9 1025:1025" customFormat="1" ht="16.5" thickTop="1" thickBot="1" x14ac:dyDescent="0.3">
      <c r="A91" s="6"/>
      <c r="B91" s="13"/>
      <c r="C91" s="13"/>
      <c r="D91" s="13"/>
      <c r="E91" s="13"/>
      <c r="F91" s="13"/>
      <c r="G91" s="13"/>
      <c r="H91" s="13"/>
      <c r="I91" s="14"/>
      <c r="AMK91" s="34"/>
    </row>
    <row r="92" spans="1:9 1025:1025" customFormat="1" ht="16.5" thickTop="1" thickBot="1" x14ac:dyDescent="0.3">
      <c r="A92" s="15" t="s">
        <v>45</v>
      </c>
      <c r="B92" s="27"/>
      <c r="C92" s="27"/>
      <c r="D92" s="27"/>
      <c r="E92" s="27"/>
      <c r="F92" s="27"/>
      <c r="G92" s="27"/>
      <c r="H92" s="27"/>
      <c r="I92" s="17">
        <f>SUM(B92:H92)</f>
        <v>0</v>
      </c>
      <c r="AMK92" s="34"/>
    </row>
    <row r="93" spans="1:9 1025:1025" customFormat="1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  <c r="AMK93" s="34"/>
    </row>
    <row r="94" spans="1:9 1025:1025" customFormat="1" ht="15.75" thickTop="1" x14ac:dyDescent="0.25">
      <c r="A94" s="26" t="s">
        <v>47</v>
      </c>
      <c r="B94" s="27"/>
      <c r="C94" s="27"/>
      <c r="D94" s="27"/>
      <c r="E94" s="27"/>
      <c r="F94" s="27"/>
      <c r="G94" s="27"/>
      <c r="H94" s="27"/>
      <c r="I94" s="17">
        <f t="shared" ref="I94:I100" si="15">SUM(B94:H94)/60</f>
        <v>0</v>
      </c>
      <c r="AMK94" s="34"/>
    </row>
    <row r="95" spans="1:9 1025:1025" customFormat="1" x14ac:dyDescent="0.25">
      <c r="A95" s="4" t="s">
        <v>43</v>
      </c>
      <c r="B95" s="22"/>
      <c r="C95" s="22"/>
      <c r="D95" s="22"/>
      <c r="E95" s="22"/>
      <c r="F95" s="22"/>
      <c r="G95" s="22"/>
      <c r="H95" s="22"/>
      <c r="I95" s="17">
        <f t="shared" si="15"/>
        <v>0</v>
      </c>
      <c r="AMK95" s="34"/>
    </row>
    <row r="96" spans="1:9 1025:1025" customFormat="1" x14ac:dyDescent="0.25">
      <c r="A96" s="64" t="s">
        <v>81</v>
      </c>
      <c r="B96" s="22"/>
      <c r="C96" s="22"/>
      <c r="D96" s="22"/>
      <c r="E96" s="22"/>
      <c r="F96" s="22"/>
      <c r="G96" s="22"/>
      <c r="H96" s="22"/>
      <c r="I96" s="17">
        <f t="shared" si="15"/>
        <v>0</v>
      </c>
      <c r="AMK96" s="34"/>
    </row>
    <row r="97" spans="1:9 1025:1025" customFormat="1" x14ac:dyDescent="0.25">
      <c r="A97" s="64" t="s">
        <v>99</v>
      </c>
      <c r="B97" s="22"/>
      <c r="C97" s="22"/>
      <c r="D97" s="22"/>
      <c r="E97" s="22"/>
      <c r="F97" s="22"/>
      <c r="G97" s="22"/>
      <c r="H97" s="22"/>
      <c r="I97" s="17">
        <f t="shared" si="15"/>
        <v>0</v>
      </c>
      <c r="AMK97" s="34"/>
    </row>
    <row r="98" spans="1:9 1025:1025" customFormat="1" x14ac:dyDescent="0.25">
      <c r="A98" s="64" t="s">
        <v>100</v>
      </c>
      <c r="B98" s="22"/>
      <c r="C98" s="22"/>
      <c r="D98" s="22"/>
      <c r="E98" s="22"/>
      <c r="F98" s="22"/>
      <c r="G98" s="22"/>
      <c r="H98" s="22"/>
      <c r="I98" s="17">
        <f t="shared" si="15"/>
        <v>0</v>
      </c>
      <c r="AMK98" s="34"/>
    </row>
    <row r="99" spans="1:9 1025:1025" customFormat="1" x14ac:dyDescent="0.25">
      <c r="A99" s="64" t="s">
        <v>101</v>
      </c>
      <c r="B99" s="22"/>
      <c r="C99" s="22"/>
      <c r="D99" s="22"/>
      <c r="E99" s="22"/>
      <c r="F99" s="22"/>
      <c r="G99" s="22"/>
      <c r="H99" s="22"/>
      <c r="I99" s="17">
        <f t="shared" si="15"/>
        <v>0</v>
      </c>
      <c r="AMK99" s="34"/>
    </row>
    <row r="100" spans="1:9 1025:1025" customFormat="1" x14ac:dyDescent="0.25">
      <c r="A100" s="64" t="s">
        <v>102</v>
      </c>
      <c r="B100" s="22"/>
      <c r="C100" s="22"/>
      <c r="D100" s="22"/>
      <c r="E100" s="22"/>
      <c r="F100" s="22"/>
      <c r="G100" s="22"/>
      <c r="H100" s="22"/>
      <c r="I100" s="17">
        <f t="shared" si="15"/>
        <v>0</v>
      </c>
      <c r="AMK100" s="34"/>
    </row>
    <row r="101" spans="1:9 1025:1025" customFormat="1" x14ac:dyDescent="0.25">
      <c r="A101" s="64"/>
      <c r="B101" s="22"/>
      <c r="C101" s="22"/>
      <c r="D101" s="22"/>
      <c r="E101" s="22"/>
      <c r="F101" s="22"/>
      <c r="G101" s="22"/>
      <c r="H101" s="22"/>
      <c r="I101" s="17"/>
      <c r="AMK101" s="34"/>
    </row>
    <row r="102" spans="1:9 1025:1025" customFormat="1" ht="15.75" thickBot="1" x14ac:dyDescent="0.3">
      <c r="A102" s="63"/>
      <c r="B102" s="22"/>
      <c r="C102" s="22"/>
      <c r="D102" s="22"/>
      <c r="E102" s="22"/>
      <c r="F102" s="22"/>
      <c r="G102" s="22"/>
      <c r="H102" s="22"/>
      <c r="I102" s="17"/>
      <c r="AMK102" s="34"/>
    </row>
    <row r="103" spans="1:9 1025:1025" customFormat="1" hidden="1" x14ac:dyDescent="0.25">
      <c r="A103" s="34"/>
      <c r="B103" s="34"/>
      <c r="C103" s="34"/>
      <c r="D103" s="34"/>
      <c r="E103" s="34"/>
      <c r="F103" s="34"/>
      <c r="G103" s="34"/>
      <c r="H103" s="34"/>
      <c r="I103" s="34"/>
      <c r="AMK103" s="34"/>
    </row>
    <row r="104" spans="1:9 1025:1025" customFormat="1" hidden="1" x14ac:dyDescent="0.25">
      <c r="A104" s="34"/>
      <c r="B104" s="34"/>
      <c r="C104" s="34"/>
      <c r="D104" s="34"/>
      <c r="E104" s="34"/>
      <c r="F104" s="34"/>
      <c r="G104" s="34"/>
      <c r="H104" s="34"/>
      <c r="I104" s="34"/>
      <c r="AMK104" s="34"/>
    </row>
    <row r="105" spans="1:9 1025:1025" customFormat="1" hidden="1" x14ac:dyDescent="0.25">
      <c r="A105" s="34"/>
      <c r="B105" s="34"/>
      <c r="C105" s="34"/>
      <c r="D105" s="34"/>
      <c r="E105" s="34"/>
      <c r="F105" s="34"/>
      <c r="G105" s="34"/>
      <c r="H105" s="34"/>
      <c r="I105" s="34"/>
      <c r="AMK105" s="34"/>
    </row>
    <row r="106" spans="1:9 1025:1025" customFormat="1" hidden="1" x14ac:dyDescent="0.25">
      <c r="A106" s="34"/>
      <c r="B106" s="34"/>
      <c r="C106" s="34"/>
      <c r="D106" s="34"/>
      <c r="E106" s="34"/>
      <c r="F106" s="34"/>
      <c r="G106" s="34"/>
      <c r="H106" s="34"/>
      <c r="I106" s="34"/>
      <c r="AMK106" s="34"/>
    </row>
    <row r="107" spans="1:9 1025:1025" customFormat="1" hidden="1" x14ac:dyDescent="0.25">
      <c r="A107" s="34"/>
      <c r="B107" s="34"/>
      <c r="C107" s="34"/>
      <c r="D107" s="34"/>
      <c r="E107" s="34"/>
      <c r="F107" s="34"/>
      <c r="G107" s="34"/>
      <c r="H107" s="34"/>
      <c r="I107" s="34"/>
      <c r="AMK107" s="34"/>
    </row>
    <row r="108" spans="1:9 1025:1025" s="2" customFormat="1" hidden="1" x14ac:dyDescent="0.25">
      <c r="A108" s="34"/>
      <c r="B108" s="34"/>
      <c r="C108" s="34"/>
      <c r="D108" s="34"/>
      <c r="E108" s="34"/>
      <c r="F108" s="34"/>
      <c r="G108" s="34"/>
      <c r="H108" s="34"/>
      <c r="I108" s="34"/>
    </row>
    <row r="109" spans="1:9 1025:1025" customFormat="1" hidden="1" x14ac:dyDescent="0.25">
      <c r="A109" s="34"/>
      <c r="B109" s="34"/>
      <c r="C109" s="34"/>
      <c r="D109" s="34"/>
      <c r="E109" s="34"/>
      <c r="F109" s="34"/>
      <c r="G109" s="34"/>
      <c r="H109" s="34"/>
      <c r="I109" s="34"/>
      <c r="AMK109" s="34"/>
    </row>
    <row r="110" spans="1:9 1025:1025" customFormat="1" hidden="1" x14ac:dyDescent="0.25">
      <c r="A110" s="34"/>
      <c r="B110" s="34"/>
      <c r="C110" s="34"/>
      <c r="D110" s="34"/>
      <c r="E110" s="34"/>
      <c r="F110" s="34"/>
      <c r="G110" s="34"/>
      <c r="H110" s="34"/>
      <c r="I110" s="34"/>
      <c r="AMK110" s="34"/>
    </row>
    <row r="111" spans="1:9 1025:1025" s="2" customFormat="1" hidden="1" x14ac:dyDescent="0.25">
      <c r="A111" s="34"/>
      <c r="B111" s="34"/>
      <c r="C111" s="34"/>
      <c r="D111" s="34"/>
      <c r="E111" s="34"/>
      <c r="F111" s="34"/>
      <c r="G111" s="34"/>
      <c r="H111" s="34"/>
      <c r="I111" s="34"/>
    </row>
    <row r="112" spans="1:9 1025:1025" customFormat="1" hidden="1" x14ac:dyDescent="0.25">
      <c r="A112" s="34"/>
      <c r="B112" s="34"/>
      <c r="C112" s="34"/>
      <c r="D112" s="34"/>
      <c r="E112" s="34"/>
      <c r="F112" s="34"/>
      <c r="G112" s="34"/>
      <c r="H112" s="34"/>
      <c r="I112" s="34"/>
      <c r="AMK112" s="34"/>
    </row>
    <row r="113" spans="1:9 1025:1025" customFormat="1" hidden="1" x14ac:dyDescent="0.25">
      <c r="A113" s="6"/>
      <c r="B113" s="34"/>
      <c r="C113" s="34"/>
      <c r="D113" s="34"/>
      <c r="E113" s="34"/>
      <c r="F113" s="34"/>
      <c r="G113" s="34"/>
      <c r="H113" s="34"/>
      <c r="I113" s="6"/>
      <c r="AMK113" s="34"/>
    </row>
    <row r="114" spans="1:9 1025:1025" customFormat="1" hidden="1" x14ac:dyDescent="0.25">
      <c r="A114" s="6"/>
      <c r="B114" s="34"/>
      <c r="C114" s="34"/>
      <c r="D114" s="34"/>
      <c r="E114" s="34"/>
      <c r="F114" s="34"/>
      <c r="G114" s="34"/>
      <c r="H114" s="34"/>
      <c r="I114" s="6"/>
      <c r="AMK114" s="34"/>
    </row>
    <row r="115" spans="1:9 1025:1025" s="2" customFormat="1" hidden="1" x14ac:dyDescent="0.25">
      <c r="A115" s="6"/>
      <c r="B115" s="34"/>
      <c r="C115" s="34"/>
      <c r="D115" s="34"/>
      <c r="E115" s="34"/>
      <c r="F115" s="34"/>
      <c r="G115" s="34"/>
      <c r="H115" s="34"/>
      <c r="I115" s="6"/>
    </row>
    <row r="116" spans="1:9 1025:1025" customFormat="1" hidden="1" x14ac:dyDescent="0.25">
      <c r="A116" s="6"/>
      <c r="B116" s="34"/>
      <c r="C116" s="34"/>
      <c r="D116" s="34"/>
      <c r="E116" s="34"/>
      <c r="F116" s="34"/>
      <c r="G116" s="34"/>
      <c r="H116" s="34"/>
      <c r="I116" s="6"/>
      <c r="AMK116" s="34"/>
    </row>
    <row r="117" spans="1:9 1025:1025" customFormat="1" hidden="1" x14ac:dyDescent="0.25">
      <c r="A117" s="6"/>
      <c r="B117" s="34"/>
      <c r="C117" s="34"/>
      <c r="D117" s="34"/>
      <c r="E117" s="34"/>
      <c r="F117" s="34"/>
      <c r="G117" s="34"/>
      <c r="H117" s="34"/>
      <c r="I117" s="6"/>
      <c r="AMK117" s="34"/>
    </row>
    <row r="118" spans="1:9 1025:1025" customFormat="1" hidden="1" x14ac:dyDescent="0.25">
      <c r="A118" s="6"/>
      <c r="B118" s="34"/>
      <c r="C118" s="34"/>
      <c r="D118" s="34"/>
      <c r="E118" s="34"/>
      <c r="F118" s="34"/>
      <c r="G118" s="34"/>
      <c r="H118" s="34"/>
      <c r="I118" s="6"/>
      <c r="AMK118" s="34"/>
    </row>
    <row r="119" spans="1:9 1025:1025" customFormat="1" hidden="1" x14ac:dyDescent="0.25">
      <c r="A119" s="6"/>
      <c r="B119" s="34"/>
      <c r="C119" s="34"/>
      <c r="D119" s="34"/>
      <c r="E119" s="34"/>
      <c r="F119" s="34"/>
      <c r="G119" s="34"/>
      <c r="H119" s="34"/>
      <c r="I119" s="6"/>
      <c r="AMK119" s="34"/>
    </row>
    <row r="120" spans="1:9 1025:1025" customFormat="1" hidden="1" x14ac:dyDescent="0.25">
      <c r="A120" s="6"/>
      <c r="B120" s="34"/>
      <c r="C120" s="34"/>
      <c r="D120" s="34"/>
      <c r="E120" s="34"/>
      <c r="F120" s="34"/>
      <c r="G120" s="34"/>
      <c r="H120" s="34"/>
      <c r="I120" s="6"/>
      <c r="AMK120" s="34"/>
    </row>
    <row r="121" spans="1:9 1025:1025" customFormat="1" hidden="1" x14ac:dyDescent="0.25">
      <c r="A121" s="6"/>
      <c r="B121" s="34"/>
      <c r="C121" s="34"/>
      <c r="D121" s="34"/>
      <c r="E121" s="34"/>
      <c r="F121" s="34"/>
      <c r="G121" s="34"/>
      <c r="H121" s="34"/>
      <c r="I121" s="6"/>
      <c r="AMK121" s="34"/>
    </row>
    <row r="122" spans="1:9 1025:1025" customFormat="1" hidden="1" x14ac:dyDescent="0.25">
      <c r="A122" s="6"/>
      <c r="B122" s="34"/>
      <c r="C122" s="34"/>
      <c r="D122" s="34"/>
      <c r="E122" s="34"/>
      <c r="F122" s="34"/>
      <c r="G122" s="34"/>
      <c r="H122" s="34"/>
      <c r="I122" s="6"/>
      <c r="AMK122" s="34"/>
    </row>
    <row r="123" spans="1:9 1025:1025" customFormat="1" hidden="1" x14ac:dyDescent="0.25">
      <c r="A123" s="6"/>
      <c r="B123" s="34"/>
      <c r="C123" s="34"/>
      <c r="D123" s="34"/>
      <c r="E123" s="34"/>
      <c r="F123" s="34"/>
      <c r="G123" s="34"/>
      <c r="H123" s="34"/>
      <c r="I123" s="6"/>
      <c r="AMK123" s="34"/>
    </row>
    <row r="124" spans="1:9 1025:1025" customFormat="1" hidden="1" x14ac:dyDescent="0.25">
      <c r="A124" s="6"/>
      <c r="B124" s="34"/>
      <c r="C124" s="34"/>
      <c r="D124" s="34"/>
      <c r="E124" s="34"/>
      <c r="F124" s="34"/>
      <c r="G124" s="34"/>
      <c r="H124" s="34"/>
      <c r="I124" s="6"/>
      <c r="AMK124" s="34"/>
    </row>
    <row r="125" spans="1:9 1025:1025" customFormat="1" hidden="1" x14ac:dyDescent="0.25">
      <c r="A125" s="6"/>
      <c r="B125" s="34"/>
      <c r="C125" s="34"/>
      <c r="D125" s="34"/>
      <c r="E125" s="34"/>
      <c r="F125" s="34"/>
      <c r="G125" s="34"/>
      <c r="H125" s="34"/>
      <c r="I125" s="6"/>
      <c r="AMK125" s="34"/>
    </row>
    <row r="126" spans="1:9 1025:1025" customFormat="1" hidden="1" x14ac:dyDescent="0.25">
      <c r="A126" s="6"/>
      <c r="B126" s="34"/>
      <c r="C126" s="34"/>
      <c r="D126" s="34"/>
      <c r="E126" s="34"/>
      <c r="F126" s="34"/>
      <c r="G126" s="34"/>
      <c r="H126" s="34"/>
      <c r="I126" s="6"/>
      <c r="AMK126" s="34"/>
    </row>
    <row r="127" spans="1:9 1025:1025" customFormat="1" hidden="1" x14ac:dyDescent="0.25">
      <c r="A127" s="6"/>
      <c r="B127" s="34"/>
      <c r="C127" s="34"/>
      <c r="D127" s="34"/>
      <c r="E127" s="34"/>
      <c r="F127" s="34"/>
      <c r="G127" s="34"/>
      <c r="H127" s="34"/>
      <c r="I127" s="6"/>
      <c r="AMK127" s="34"/>
    </row>
    <row r="128" spans="1:9 1025:1025" customFormat="1" hidden="1" x14ac:dyDescent="0.25">
      <c r="A128" s="6"/>
      <c r="B128" s="34"/>
      <c r="C128" s="34"/>
      <c r="D128" s="34"/>
      <c r="E128" s="34"/>
      <c r="F128" s="34"/>
      <c r="G128" s="34"/>
      <c r="H128" s="34"/>
      <c r="I128" s="6"/>
      <c r="AMK128" s="34"/>
    </row>
    <row r="129" spans="1:1025" customFormat="1" hidden="1" x14ac:dyDescent="0.25">
      <c r="A129" s="6"/>
      <c r="B129" s="34"/>
      <c r="C129" s="34"/>
      <c r="D129" s="34"/>
      <c r="E129" s="34"/>
      <c r="F129" s="34"/>
      <c r="G129" s="34"/>
      <c r="H129" s="34"/>
      <c r="I129" s="6"/>
      <c r="AMK129" s="34"/>
    </row>
    <row r="130" spans="1:1025" customFormat="1" hidden="1" x14ac:dyDescent="0.25">
      <c r="A130" s="6"/>
      <c r="B130" s="34"/>
      <c r="C130" s="34"/>
      <c r="D130" s="34"/>
      <c r="E130" s="34"/>
      <c r="F130" s="34"/>
      <c r="G130" s="34"/>
      <c r="H130" s="34"/>
      <c r="I130" s="6"/>
      <c r="AMK130" s="34"/>
    </row>
    <row r="131" spans="1:1025" customFormat="1" hidden="1" x14ac:dyDescent="0.25">
      <c r="A131" s="6"/>
      <c r="B131" s="34"/>
      <c r="C131" s="34"/>
      <c r="D131" s="34"/>
      <c r="E131" s="34"/>
      <c r="F131" s="34"/>
      <c r="G131" s="34"/>
      <c r="H131" s="34"/>
      <c r="I131" s="6"/>
      <c r="AMK131" s="34"/>
    </row>
    <row r="132" spans="1:1025" customFormat="1" hidden="1" x14ac:dyDescent="0.25">
      <c r="A132" s="6"/>
      <c r="B132" s="34"/>
      <c r="C132" s="34"/>
      <c r="D132" s="34"/>
      <c r="E132" s="34"/>
      <c r="F132" s="34"/>
      <c r="G132" s="34"/>
      <c r="H132" s="34"/>
      <c r="I132" s="6"/>
      <c r="AMK132" s="34"/>
    </row>
    <row r="133" spans="1:1025" customFormat="1" hidden="1" x14ac:dyDescent="0.25">
      <c r="A133" s="6"/>
      <c r="B133" s="34"/>
      <c r="C133" s="34"/>
      <c r="D133" s="34"/>
      <c r="E133" s="34"/>
      <c r="F133" s="34"/>
      <c r="G133" s="34"/>
      <c r="H133" s="34"/>
      <c r="I133" s="6"/>
      <c r="AMK133" s="34"/>
    </row>
    <row r="134" spans="1:1025" customFormat="1" hidden="1" x14ac:dyDescent="0.25">
      <c r="A134" s="6"/>
      <c r="B134" s="34"/>
      <c r="C134" s="34"/>
      <c r="D134" s="34"/>
      <c r="E134" s="34"/>
      <c r="F134" s="34"/>
      <c r="G134" s="34"/>
      <c r="H134" s="34"/>
      <c r="I134" s="6"/>
      <c r="AMK134" s="34"/>
    </row>
    <row r="135" spans="1:1025" s="2" customFormat="1" hidden="1" x14ac:dyDescent="0.25">
      <c r="A135" s="6"/>
      <c r="B135" s="34"/>
      <c r="C135" s="34"/>
      <c r="D135" s="34"/>
      <c r="E135" s="34"/>
      <c r="F135" s="34"/>
      <c r="G135" s="34"/>
      <c r="H135" s="34"/>
      <c r="I135" s="6"/>
    </row>
    <row r="136" spans="1:1025" customFormat="1" hidden="1" x14ac:dyDescent="0.25">
      <c r="A136" s="6"/>
      <c r="B136" s="34"/>
      <c r="C136" s="34"/>
      <c r="D136" s="34"/>
      <c r="E136" s="34"/>
      <c r="F136" s="34"/>
      <c r="G136" s="34"/>
      <c r="H136" s="34"/>
      <c r="I136" s="6"/>
      <c r="AMK136" s="34"/>
    </row>
    <row r="137" spans="1:1025" customFormat="1" hidden="1" x14ac:dyDescent="0.25">
      <c r="A137" s="6"/>
      <c r="B137" s="34"/>
      <c r="C137" s="34"/>
      <c r="D137" s="34"/>
      <c r="E137" s="34"/>
      <c r="F137" s="34"/>
      <c r="G137" s="34"/>
      <c r="H137" s="34"/>
      <c r="I137" s="6"/>
      <c r="AMK137" s="34"/>
    </row>
    <row r="138" spans="1:1025" s="2" customFormat="1" hidden="1" x14ac:dyDescent="0.25">
      <c r="A138" s="6"/>
      <c r="B138" s="34"/>
      <c r="C138" s="34"/>
      <c r="D138" s="34"/>
      <c r="E138" s="34"/>
      <c r="F138" s="34"/>
      <c r="G138" s="34"/>
      <c r="H138" s="34"/>
      <c r="I138" s="6"/>
    </row>
    <row r="139" spans="1:1025" customFormat="1" hidden="1" x14ac:dyDescent="0.25">
      <c r="A139" s="6"/>
      <c r="B139" s="34"/>
      <c r="C139" s="34"/>
      <c r="D139" s="34"/>
      <c r="E139" s="34"/>
      <c r="F139" s="34"/>
      <c r="G139" s="34"/>
      <c r="H139" s="34"/>
      <c r="I139" s="6"/>
      <c r="AMK139" s="34"/>
    </row>
    <row r="140" spans="1:1025" customFormat="1" hidden="1" x14ac:dyDescent="0.25">
      <c r="A140" s="6"/>
      <c r="B140" s="34"/>
      <c r="C140" s="34"/>
      <c r="D140" s="34"/>
      <c r="E140" s="34"/>
      <c r="F140" s="34"/>
      <c r="G140" s="34"/>
      <c r="H140" s="34"/>
      <c r="I140" s="6"/>
      <c r="AMK140" s="34"/>
    </row>
    <row r="141" spans="1:1025" customFormat="1" hidden="1" x14ac:dyDescent="0.25">
      <c r="A141" s="6"/>
      <c r="B141" s="34"/>
      <c r="C141" s="34"/>
      <c r="D141" s="34"/>
      <c r="E141" s="34"/>
      <c r="F141" s="34"/>
      <c r="G141" s="34"/>
      <c r="H141" s="34"/>
      <c r="I141" s="6"/>
      <c r="AMK141" s="34"/>
    </row>
    <row r="142" spans="1:1025" s="2" customFormat="1" hidden="1" x14ac:dyDescent="0.25">
      <c r="A142" s="6"/>
      <c r="B142" s="34"/>
      <c r="C142" s="34"/>
      <c r="D142" s="34"/>
      <c r="E142" s="34"/>
      <c r="F142" s="34"/>
      <c r="G142" s="34"/>
      <c r="H142" s="34"/>
      <c r="I142" s="6"/>
    </row>
    <row r="143" spans="1:1025" customFormat="1" hidden="1" x14ac:dyDescent="0.25">
      <c r="A143" s="6"/>
      <c r="B143" s="34"/>
      <c r="C143" s="34"/>
      <c r="D143" s="34"/>
      <c r="E143" s="34"/>
      <c r="F143" s="34"/>
      <c r="G143" s="34"/>
      <c r="H143" s="34"/>
      <c r="I143" s="6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  <c r="IX143" s="34"/>
      <c r="IY143" s="34"/>
      <c r="IZ143" s="34"/>
      <c r="JA143" s="34"/>
      <c r="JB143" s="34"/>
      <c r="JC143" s="34"/>
      <c r="JD143" s="34"/>
      <c r="JE143" s="34"/>
      <c r="JF143" s="34"/>
      <c r="JG143" s="34"/>
      <c r="JH143" s="34"/>
      <c r="JI143" s="34"/>
      <c r="JJ143" s="34"/>
      <c r="JK143" s="34"/>
      <c r="JL143" s="34"/>
      <c r="JM143" s="34"/>
      <c r="JN143" s="34"/>
      <c r="JO143" s="34"/>
      <c r="JP143" s="34"/>
      <c r="JQ143" s="34"/>
      <c r="JR143" s="34"/>
      <c r="JS143" s="34"/>
      <c r="JT143" s="34"/>
      <c r="JU143" s="34"/>
      <c r="JV143" s="34"/>
      <c r="JW143" s="34"/>
      <c r="JX143" s="34"/>
      <c r="JY143" s="34"/>
      <c r="JZ143" s="34"/>
      <c r="KA143" s="34"/>
      <c r="KB143" s="34"/>
      <c r="KC143" s="34"/>
      <c r="KD143" s="34"/>
      <c r="KE143" s="34"/>
      <c r="KF143" s="34"/>
      <c r="KG143" s="34"/>
      <c r="KH143" s="34"/>
      <c r="KI143" s="34"/>
      <c r="KJ143" s="34"/>
      <c r="KK143" s="34"/>
      <c r="KL143" s="34"/>
      <c r="KM143" s="34"/>
      <c r="KN143" s="34"/>
      <c r="KO143" s="34"/>
      <c r="KP143" s="34"/>
      <c r="KQ143" s="34"/>
      <c r="KR143" s="34"/>
      <c r="KS143" s="34"/>
      <c r="KT143" s="34"/>
      <c r="KU143" s="34"/>
      <c r="KV143" s="34"/>
      <c r="KW143" s="34"/>
      <c r="KX143" s="34"/>
      <c r="KY143" s="34"/>
      <c r="KZ143" s="34"/>
      <c r="LA143" s="34"/>
      <c r="LB143" s="34"/>
      <c r="LC143" s="34"/>
      <c r="LD143" s="34"/>
      <c r="LE143" s="34"/>
      <c r="LF143" s="34"/>
      <c r="LG143" s="34"/>
      <c r="LH143" s="34"/>
      <c r="LI143" s="34"/>
      <c r="LJ143" s="34"/>
      <c r="LK143" s="34"/>
      <c r="LL143" s="34"/>
      <c r="LM143" s="34"/>
      <c r="LN143" s="34"/>
      <c r="LO143" s="34"/>
      <c r="LP143" s="34"/>
      <c r="LQ143" s="34"/>
      <c r="LR143" s="34"/>
      <c r="LS143" s="34"/>
      <c r="LT143" s="34"/>
      <c r="LU143" s="34"/>
      <c r="LV143" s="34"/>
      <c r="LW143" s="34"/>
      <c r="LX143" s="34"/>
      <c r="LY143" s="34"/>
      <c r="LZ143" s="34"/>
      <c r="MA143" s="34"/>
      <c r="MB143" s="34"/>
      <c r="MC143" s="34"/>
      <c r="MD143" s="34"/>
      <c r="ME143" s="34"/>
      <c r="MF143" s="34"/>
      <c r="MG143" s="34"/>
      <c r="MH143" s="34"/>
      <c r="MI143" s="34"/>
      <c r="MJ143" s="34"/>
      <c r="MK143" s="34"/>
      <c r="ML143" s="34"/>
      <c r="MM143" s="34"/>
      <c r="MN143" s="34"/>
      <c r="MO143" s="34"/>
      <c r="MP143" s="34"/>
      <c r="MQ143" s="34"/>
      <c r="MR143" s="34"/>
      <c r="MS143" s="34"/>
      <c r="MT143" s="34"/>
      <c r="MU143" s="34"/>
      <c r="MV143" s="34"/>
      <c r="MW143" s="34"/>
      <c r="MX143" s="34"/>
      <c r="MY143" s="34"/>
      <c r="MZ143" s="34"/>
      <c r="NA143" s="34"/>
      <c r="NB143" s="34"/>
      <c r="NC143" s="34"/>
      <c r="ND143" s="34"/>
      <c r="NE143" s="34"/>
      <c r="NF143" s="34"/>
      <c r="NG143" s="34"/>
      <c r="NH143" s="34"/>
      <c r="NI143" s="34"/>
      <c r="NJ143" s="34"/>
      <c r="NK143" s="34"/>
      <c r="NL143" s="34"/>
      <c r="NM143" s="34"/>
      <c r="NN143" s="34"/>
      <c r="NO143" s="34"/>
      <c r="NP143" s="34"/>
      <c r="NQ143" s="34"/>
      <c r="NR143" s="34"/>
      <c r="NS143" s="34"/>
      <c r="NT143" s="34"/>
      <c r="NU143" s="34"/>
      <c r="NV143" s="34"/>
      <c r="NW143" s="34"/>
      <c r="NX143" s="34"/>
      <c r="NY143" s="34"/>
      <c r="NZ143" s="34"/>
      <c r="OA143" s="34"/>
      <c r="OB143" s="34"/>
      <c r="OC143" s="34"/>
      <c r="OD143" s="34"/>
      <c r="OE143" s="34"/>
      <c r="OF143" s="34"/>
      <c r="OG143" s="34"/>
      <c r="OH143" s="34"/>
      <c r="OI143" s="34"/>
      <c r="OJ143" s="34"/>
      <c r="OK143" s="34"/>
      <c r="OL143" s="34"/>
      <c r="OM143" s="34"/>
      <c r="ON143" s="34"/>
      <c r="OO143" s="34"/>
      <c r="OP143" s="34"/>
      <c r="OQ143" s="34"/>
      <c r="OR143" s="34"/>
      <c r="OS143" s="34"/>
      <c r="OT143" s="34"/>
      <c r="OU143" s="34"/>
      <c r="OV143" s="34"/>
      <c r="OW143" s="34"/>
      <c r="OX143" s="34"/>
      <c r="OY143" s="34"/>
      <c r="OZ143" s="34"/>
      <c r="PA143" s="34"/>
      <c r="PB143" s="34"/>
      <c r="PC143" s="34"/>
      <c r="PD143" s="34"/>
      <c r="PE143" s="34"/>
      <c r="PF143" s="34"/>
      <c r="PG143" s="34"/>
      <c r="PH143" s="34"/>
      <c r="PI143" s="34"/>
      <c r="PJ143" s="34"/>
      <c r="PK143" s="34"/>
      <c r="PL143" s="34"/>
      <c r="PM143" s="34"/>
      <c r="PN143" s="34"/>
      <c r="PO143" s="34"/>
      <c r="PP143" s="34"/>
      <c r="PQ143" s="34"/>
      <c r="PR143" s="34"/>
      <c r="PS143" s="34"/>
      <c r="PT143" s="34"/>
      <c r="PU143" s="34"/>
      <c r="PV143" s="34"/>
      <c r="PW143" s="34"/>
      <c r="PX143" s="34"/>
      <c r="PY143" s="34"/>
      <c r="PZ143" s="34"/>
      <c r="QA143" s="34"/>
      <c r="QB143" s="34"/>
      <c r="QC143" s="34"/>
      <c r="QD143" s="34"/>
      <c r="QE143" s="34"/>
      <c r="QF143" s="34"/>
      <c r="QG143" s="34"/>
      <c r="QH143" s="34"/>
      <c r="QI143" s="34"/>
      <c r="QJ143" s="34"/>
      <c r="QK143" s="34"/>
      <c r="QL143" s="34"/>
      <c r="QM143" s="34"/>
      <c r="QN143" s="34"/>
      <c r="QO143" s="34"/>
      <c r="QP143" s="34"/>
      <c r="QQ143" s="34"/>
      <c r="QR143" s="34"/>
      <c r="QS143" s="34"/>
      <c r="QT143" s="34"/>
      <c r="QU143" s="34"/>
      <c r="QV143" s="34"/>
      <c r="QW143" s="34"/>
      <c r="QX143" s="34"/>
      <c r="QY143" s="34"/>
      <c r="QZ143" s="34"/>
      <c r="RA143" s="34"/>
      <c r="RB143" s="34"/>
      <c r="RC143" s="34"/>
      <c r="RD143" s="34"/>
      <c r="RE143" s="34"/>
      <c r="RF143" s="34"/>
      <c r="RG143" s="34"/>
      <c r="RH143" s="34"/>
      <c r="RI143" s="34"/>
      <c r="RJ143" s="34"/>
      <c r="RK143" s="34"/>
      <c r="RL143" s="34"/>
      <c r="RM143" s="34"/>
      <c r="RN143" s="34"/>
      <c r="RO143" s="34"/>
      <c r="RP143" s="34"/>
      <c r="RQ143" s="34"/>
      <c r="RR143" s="34"/>
      <c r="RS143" s="34"/>
      <c r="RT143" s="34"/>
      <c r="RU143" s="34"/>
      <c r="RV143" s="34"/>
      <c r="RW143" s="34"/>
      <c r="RX143" s="34"/>
      <c r="RY143" s="34"/>
      <c r="RZ143" s="34"/>
      <c r="SA143" s="34"/>
      <c r="SB143" s="34"/>
      <c r="SC143" s="34"/>
      <c r="SD143" s="34"/>
      <c r="SE143" s="34"/>
      <c r="SF143" s="34"/>
      <c r="SG143" s="34"/>
      <c r="SH143" s="34"/>
      <c r="SI143" s="34"/>
      <c r="SJ143" s="34"/>
      <c r="SK143" s="34"/>
      <c r="SL143" s="34"/>
      <c r="SM143" s="34"/>
      <c r="SN143" s="34"/>
      <c r="SO143" s="34"/>
      <c r="SP143" s="34"/>
      <c r="SQ143" s="34"/>
      <c r="SR143" s="34"/>
      <c r="SS143" s="34"/>
      <c r="ST143" s="34"/>
      <c r="SU143" s="34"/>
      <c r="SV143" s="34"/>
      <c r="SW143" s="34"/>
      <c r="SX143" s="34"/>
      <c r="SY143" s="34"/>
      <c r="SZ143" s="34"/>
      <c r="TA143" s="34"/>
      <c r="TB143" s="34"/>
      <c r="TC143" s="34"/>
      <c r="TD143" s="34"/>
      <c r="TE143" s="34"/>
      <c r="TF143" s="34"/>
      <c r="TG143" s="34"/>
      <c r="TH143" s="34"/>
      <c r="TI143" s="34"/>
      <c r="TJ143" s="34"/>
      <c r="TK143" s="34"/>
      <c r="TL143" s="34"/>
      <c r="TM143" s="34"/>
      <c r="TN143" s="34"/>
      <c r="TO143" s="34"/>
      <c r="TP143" s="34"/>
      <c r="TQ143" s="34"/>
      <c r="TR143" s="34"/>
      <c r="TS143" s="34"/>
      <c r="TT143" s="34"/>
      <c r="TU143" s="34"/>
      <c r="TV143" s="34"/>
      <c r="TW143" s="34"/>
      <c r="TX143" s="34"/>
      <c r="TY143" s="34"/>
      <c r="TZ143" s="34"/>
      <c r="UA143" s="34"/>
      <c r="UB143" s="34"/>
      <c r="UC143" s="34"/>
      <c r="UD143" s="34"/>
      <c r="UE143" s="34"/>
      <c r="UF143" s="34"/>
      <c r="UG143" s="34"/>
      <c r="UH143" s="34"/>
      <c r="UI143" s="34"/>
      <c r="UJ143" s="34"/>
      <c r="UK143" s="34"/>
      <c r="UL143" s="34"/>
      <c r="UM143" s="34"/>
      <c r="UN143" s="34"/>
      <c r="UO143" s="34"/>
      <c r="UP143" s="34"/>
      <c r="UQ143" s="34"/>
      <c r="UR143" s="34"/>
      <c r="US143" s="34"/>
      <c r="UT143" s="34"/>
      <c r="UU143" s="34"/>
      <c r="UV143" s="34"/>
      <c r="UW143" s="34"/>
      <c r="UX143" s="34"/>
      <c r="UY143" s="34"/>
      <c r="UZ143" s="34"/>
      <c r="VA143" s="34"/>
      <c r="VB143" s="34"/>
      <c r="VC143" s="34"/>
      <c r="VD143" s="34"/>
      <c r="VE143" s="34"/>
      <c r="VF143" s="34"/>
      <c r="VG143" s="34"/>
      <c r="VH143" s="34"/>
      <c r="VI143" s="34"/>
      <c r="VJ143" s="34"/>
      <c r="VK143" s="34"/>
      <c r="VL143" s="34"/>
      <c r="VM143" s="34"/>
      <c r="VN143" s="34"/>
      <c r="VO143" s="34"/>
      <c r="VP143" s="34"/>
      <c r="VQ143" s="34"/>
      <c r="VR143" s="34"/>
      <c r="VS143" s="34"/>
      <c r="VT143" s="34"/>
      <c r="VU143" s="34"/>
      <c r="VV143" s="34"/>
      <c r="VW143" s="34"/>
      <c r="VX143" s="34"/>
      <c r="VY143" s="34"/>
      <c r="VZ143" s="34"/>
      <c r="WA143" s="34"/>
      <c r="WB143" s="34"/>
      <c r="WC143" s="34"/>
      <c r="WD143" s="34"/>
      <c r="WE143" s="34"/>
      <c r="WF143" s="34"/>
      <c r="WG143" s="34"/>
      <c r="WH143" s="34"/>
      <c r="WI143" s="34"/>
      <c r="WJ143" s="34"/>
      <c r="WK143" s="34"/>
      <c r="WL143" s="34"/>
      <c r="WM143" s="34"/>
      <c r="WN143" s="34"/>
      <c r="WO143" s="34"/>
      <c r="WP143" s="34"/>
      <c r="WQ143" s="34"/>
      <c r="WR143" s="34"/>
      <c r="WS143" s="34"/>
      <c r="WT143" s="34"/>
      <c r="WU143" s="34"/>
      <c r="WV143" s="34"/>
      <c r="WW143" s="34"/>
      <c r="WX143" s="34"/>
      <c r="WY143" s="34"/>
      <c r="WZ143" s="34"/>
      <c r="XA143" s="34"/>
      <c r="XB143" s="34"/>
      <c r="XC143" s="34"/>
      <c r="XD143" s="34"/>
      <c r="XE143" s="34"/>
      <c r="XF143" s="34"/>
      <c r="XG143" s="34"/>
      <c r="XH143" s="34"/>
      <c r="XI143" s="34"/>
      <c r="XJ143" s="34"/>
      <c r="XK143" s="34"/>
      <c r="XL143" s="34"/>
      <c r="XM143" s="34"/>
      <c r="XN143" s="34"/>
      <c r="XO143" s="34"/>
      <c r="XP143" s="34"/>
      <c r="XQ143" s="34"/>
      <c r="XR143" s="34"/>
      <c r="XS143" s="34"/>
      <c r="XT143" s="34"/>
      <c r="XU143" s="34"/>
      <c r="XV143" s="34"/>
      <c r="XW143" s="34"/>
      <c r="XX143" s="34"/>
      <c r="XY143" s="34"/>
      <c r="XZ143" s="34"/>
      <c r="YA143" s="34"/>
      <c r="YB143" s="34"/>
      <c r="YC143" s="34"/>
      <c r="YD143" s="34"/>
      <c r="YE143" s="34"/>
      <c r="YF143" s="34"/>
      <c r="YG143" s="34"/>
      <c r="YH143" s="34"/>
      <c r="YI143" s="34"/>
      <c r="YJ143" s="34"/>
      <c r="YK143" s="34"/>
      <c r="YL143" s="34"/>
      <c r="YM143" s="34"/>
      <c r="YN143" s="34"/>
      <c r="YO143" s="34"/>
      <c r="YP143" s="34"/>
      <c r="YQ143" s="34"/>
      <c r="YR143" s="34"/>
      <c r="YS143" s="34"/>
      <c r="YT143" s="34"/>
      <c r="YU143" s="34"/>
      <c r="YV143" s="34"/>
      <c r="YW143" s="34"/>
      <c r="YX143" s="34"/>
      <c r="YY143" s="34"/>
      <c r="YZ143" s="34"/>
      <c r="ZA143" s="34"/>
      <c r="ZB143" s="34"/>
      <c r="ZC143" s="34"/>
      <c r="ZD143" s="34"/>
      <c r="ZE143" s="34"/>
      <c r="ZF143" s="34"/>
      <c r="ZG143" s="34"/>
      <c r="ZH143" s="34"/>
      <c r="ZI143" s="34"/>
      <c r="ZJ143" s="34"/>
      <c r="ZK143" s="34"/>
      <c r="ZL143" s="34"/>
      <c r="ZM143" s="34"/>
      <c r="ZN143" s="34"/>
      <c r="ZO143" s="34"/>
      <c r="ZP143" s="34"/>
      <c r="ZQ143" s="34"/>
      <c r="ZR143" s="34"/>
      <c r="ZS143" s="34"/>
      <c r="ZT143" s="34"/>
      <c r="ZU143" s="34"/>
      <c r="ZV143" s="34"/>
      <c r="ZW143" s="34"/>
      <c r="ZX143" s="34"/>
      <c r="ZY143" s="34"/>
      <c r="ZZ143" s="34"/>
      <c r="AAA143" s="34"/>
      <c r="AAB143" s="34"/>
      <c r="AAC143" s="34"/>
      <c r="AAD143" s="34"/>
      <c r="AAE143" s="34"/>
      <c r="AAF143" s="34"/>
      <c r="AAG143" s="34"/>
      <c r="AAH143" s="34"/>
      <c r="AAI143" s="34"/>
      <c r="AAJ143" s="34"/>
      <c r="AAK143" s="34"/>
      <c r="AAL143" s="34"/>
      <c r="AAM143" s="34"/>
      <c r="AAN143" s="34"/>
      <c r="AAO143" s="34"/>
      <c r="AAP143" s="34"/>
      <c r="AAQ143" s="34"/>
      <c r="AAR143" s="34"/>
      <c r="AAS143" s="34"/>
      <c r="AAT143" s="34"/>
      <c r="AAU143" s="34"/>
      <c r="AAV143" s="34"/>
      <c r="AAW143" s="34"/>
      <c r="AAX143" s="34"/>
      <c r="AAY143" s="34"/>
      <c r="AAZ143" s="34"/>
      <c r="ABA143" s="34"/>
      <c r="ABB143" s="34"/>
      <c r="ABC143" s="34"/>
      <c r="ABD143" s="34"/>
      <c r="ABE143" s="34"/>
      <c r="ABF143" s="34"/>
      <c r="ABG143" s="34"/>
      <c r="ABH143" s="34"/>
      <c r="ABI143" s="34"/>
      <c r="ABJ143" s="34"/>
      <c r="ABK143" s="34"/>
      <c r="ABL143" s="34"/>
      <c r="ABM143" s="34"/>
      <c r="ABN143" s="34"/>
      <c r="ABO143" s="34"/>
      <c r="ABP143" s="34"/>
      <c r="ABQ143" s="34"/>
      <c r="ABR143" s="34"/>
      <c r="ABS143" s="34"/>
      <c r="ABT143" s="34"/>
      <c r="ABU143" s="34"/>
      <c r="ABV143" s="34"/>
      <c r="ABW143" s="34"/>
      <c r="ABX143" s="34"/>
      <c r="ABY143" s="34"/>
      <c r="ABZ143" s="34"/>
      <c r="ACA143" s="34"/>
      <c r="ACB143" s="34"/>
      <c r="ACC143" s="34"/>
      <c r="ACD143" s="34"/>
      <c r="ACE143" s="34"/>
      <c r="ACF143" s="34"/>
      <c r="ACG143" s="34"/>
      <c r="ACH143" s="34"/>
      <c r="ACI143" s="34"/>
      <c r="ACJ143" s="34"/>
      <c r="ACK143" s="34"/>
      <c r="ACL143" s="34"/>
      <c r="ACM143" s="34"/>
      <c r="ACN143" s="34"/>
      <c r="ACO143" s="34"/>
      <c r="ACP143" s="34"/>
      <c r="ACQ143" s="34"/>
      <c r="ACR143" s="34"/>
      <c r="ACS143" s="34"/>
      <c r="ACT143" s="34"/>
      <c r="ACU143" s="34"/>
      <c r="ACV143" s="34"/>
      <c r="ACW143" s="34"/>
      <c r="ACX143" s="34"/>
      <c r="ACY143" s="34"/>
      <c r="ACZ143" s="34"/>
      <c r="ADA143" s="34"/>
      <c r="ADB143" s="34"/>
      <c r="ADC143" s="34"/>
      <c r="ADD143" s="34"/>
      <c r="ADE143" s="34"/>
      <c r="ADF143" s="34"/>
      <c r="ADG143" s="34"/>
      <c r="ADH143" s="34"/>
      <c r="ADI143" s="34"/>
      <c r="ADJ143" s="34"/>
      <c r="ADK143" s="34"/>
      <c r="ADL143" s="34"/>
      <c r="ADM143" s="34"/>
      <c r="ADN143" s="34"/>
      <c r="ADO143" s="34"/>
      <c r="ADP143" s="34"/>
      <c r="ADQ143" s="34"/>
      <c r="ADR143" s="34"/>
      <c r="ADS143" s="34"/>
      <c r="ADT143" s="34"/>
      <c r="ADU143" s="34"/>
      <c r="ADV143" s="34"/>
      <c r="ADW143" s="34"/>
      <c r="ADX143" s="34"/>
      <c r="ADY143" s="34"/>
      <c r="ADZ143" s="34"/>
      <c r="AEA143" s="34"/>
      <c r="AEB143" s="34"/>
      <c r="AEC143" s="34"/>
      <c r="AED143" s="34"/>
      <c r="AEE143" s="34"/>
      <c r="AEF143" s="34"/>
      <c r="AEG143" s="34"/>
      <c r="AEH143" s="34"/>
      <c r="AEI143" s="34"/>
      <c r="AEJ143" s="34"/>
      <c r="AEK143" s="34"/>
      <c r="AEL143" s="34"/>
      <c r="AEM143" s="34"/>
      <c r="AEN143" s="34"/>
      <c r="AEO143" s="34"/>
      <c r="AEP143" s="34"/>
      <c r="AEQ143" s="34"/>
      <c r="AER143" s="34"/>
      <c r="AES143" s="34"/>
      <c r="AET143" s="34"/>
      <c r="AEU143" s="34"/>
      <c r="AEV143" s="34"/>
      <c r="AEW143" s="34"/>
      <c r="AEX143" s="34"/>
      <c r="AEY143" s="34"/>
      <c r="AEZ143" s="34"/>
      <c r="AFA143" s="34"/>
      <c r="AFB143" s="34"/>
      <c r="AFC143" s="34"/>
      <c r="AFD143" s="34"/>
      <c r="AFE143" s="34"/>
      <c r="AFF143" s="34"/>
      <c r="AFG143" s="34"/>
      <c r="AFH143" s="34"/>
      <c r="AFI143" s="34"/>
      <c r="AFJ143" s="34"/>
      <c r="AFK143" s="34"/>
      <c r="AFL143" s="34"/>
      <c r="AFM143" s="34"/>
      <c r="AFN143" s="34"/>
      <c r="AFO143" s="34"/>
      <c r="AFP143" s="34"/>
      <c r="AFQ143" s="34"/>
      <c r="AFR143" s="34"/>
      <c r="AFS143" s="34"/>
      <c r="AFT143" s="34"/>
      <c r="AFU143" s="34"/>
      <c r="AFV143" s="34"/>
      <c r="AFW143" s="34"/>
      <c r="AFX143" s="34"/>
      <c r="AFY143" s="34"/>
      <c r="AFZ143" s="34"/>
      <c r="AGA143" s="34"/>
      <c r="AGB143" s="34"/>
      <c r="AGC143" s="34"/>
      <c r="AGD143" s="34"/>
      <c r="AGE143" s="34"/>
      <c r="AGF143" s="34"/>
      <c r="AGG143" s="34"/>
      <c r="AGH143" s="34"/>
      <c r="AGI143" s="34"/>
      <c r="AGJ143" s="34"/>
      <c r="AGK143" s="34"/>
      <c r="AGL143" s="34"/>
      <c r="AGM143" s="34"/>
      <c r="AGN143" s="34"/>
      <c r="AGO143" s="34"/>
      <c r="AGP143" s="34"/>
      <c r="AGQ143" s="34"/>
      <c r="AGR143" s="34"/>
      <c r="AGS143" s="34"/>
      <c r="AGT143" s="34"/>
      <c r="AGU143" s="34"/>
      <c r="AGV143" s="34"/>
      <c r="AGW143" s="34"/>
      <c r="AGX143" s="34"/>
      <c r="AGY143" s="34"/>
      <c r="AGZ143" s="34"/>
      <c r="AHA143" s="34"/>
      <c r="AHB143" s="34"/>
      <c r="AHC143" s="34"/>
      <c r="AHD143" s="34"/>
      <c r="AHE143" s="34"/>
      <c r="AHF143" s="34"/>
      <c r="AHG143" s="34"/>
      <c r="AHH143" s="34"/>
      <c r="AHI143" s="34"/>
      <c r="AHJ143" s="34"/>
      <c r="AHK143" s="34"/>
      <c r="AHL143" s="34"/>
      <c r="AHM143" s="34"/>
      <c r="AHN143" s="34"/>
      <c r="AHO143" s="34"/>
      <c r="AHP143" s="34"/>
      <c r="AHQ143" s="34"/>
      <c r="AHR143" s="34"/>
      <c r="AHS143" s="34"/>
      <c r="AHT143" s="34"/>
      <c r="AHU143" s="34"/>
      <c r="AHV143" s="34"/>
      <c r="AHW143" s="34"/>
      <c r="AHX143" s="34"/>
      <c r="AHY143" s="34"/>
      <c r="AHZ143" s="34"/>
      <c r="AIA143" s="34"/>
      <c r="AIB143" s="34"/>
      <c r="AIC143" s="34"/>
      <c r="AID143" s="34"/>
      <c r="AIE143" s="34"/>
      <c r="AIF143" s="34"/>
      <c r="AIG143" s="34"/>
      <c r="AIH143" s="34"/>
      <c r="AII143" s="34"/>
      <c r="AIJ143" s="34"/>
      <c r="AIK143" s="34"/>
      <c r="AIL143" s="34"/>
      <c r="AIM143" s="34"/>
      <c r="AIN143" s="34"/>
      <c r="AIO143" s="34"/>
      <c r="AIP143" s="34"/>
      <c r="AIQ143" s="34"/>
      <c r="AIR143" s="34"/>
      <c r="AIS143" s="34"/>
      <c r="AIT143" s="34"/>
      <c r="AIU143" s="34"/>
      <c r="AIV143" s="34"/>
      <c r="AIW143" s="34"/>
      <c r="AIX143" s="34"/>
      <c r="AIY143" s="34"/>
      <c r="AIZ143" s="34"/>
      <c r="AJA143" s="34"/>
      <c r="AJB143" s="34"/>
      <c r="AJC143" s="34"/>
      <c r="AJD143" s="34"/>
      <c r="AJE143" s="34"/>
      <c r="AJF143" s="34"/>
      <c r="AJG143" s="34"/>
      <c r="AJH143" s="34"/>
      <c r="AJI143" s="34"/>
      <c r="AJJ143" s="34"/>
      <c r="AJK143" s="34"/>
      <c r="AJL143" s="34"/>
      <c r="AJM143" s="34"/>
      <c r="AJN143" s="34"/>
      <c r="AJO143" s="34"/>
      <c r="AJP143" s="34"/>
      <c r="AJQ143" s="34"/>
      <c r="AJR143" s="34"/>
      <c r="AJS143" s="34"/>
      <c r="AJT143" s="34"/>
      <c r="AJU143" s="34"/>
      <c r="AJV143" s="34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</row>
    <row r="144" spans="1:1025" customFormat="1" hidden="1" x14ac:dyDescent="0.25">
      <c r="A144" s="6"/>
      <c r="B144" s="34"/>
      <c r="C144" s="34"/>
      <c r="D144" s="34"/>
      <c r="E144" s="34"/>
      <c r="F144" s="34"/>
      <c r="G144" s="34"/>
      <c r="H144" s="34"/>
      <c r="I144" s="6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  <c r="IX144" s="34"/>
      <c r="IY144" s="34"/>
      <c r="IZ144" s="34"/>
      <c r="JA144" s="34"/>
      <c r="JB144" s="34"/>
      <c r="JC144" s="34"/>
      <c r="JD144" s="34"/>
      <c r="JE144" s="34"/>
      <c r="JF144" s="34"/>
      <c r="JG144" s="34"/>
      <c r="JH144" s="34"/>
      <c r="JI144" s="34"/>
      <c r="JJ144" s="34"/>
      <c r="JK144" s="34"/>
      <c r="JL144" s="34"/>
      <c r="JM144" s="34"/>
      <c r="JN144" s="34"/>
      <c r="JO144" s="34"/>
      <c r="JP144" s="34"/>
      <c r="JQ144" s="34"/>
      <c r="JR144" s="34"/>
      <c r="JS144" s="34"/>
      <c r="JT144" s="34"/>
      <c r="JU144" s="34"/>
      <c r="JV144" s="34"/>
      <c r="JW144" s="34"/>
      <c r="JX144" s="34"/>
      <c r="JY144" s="34"/>
      <c r="JZ144" s="34"/>
      <c r="KA144" s="34"/>
      <c r="KB144" s="34"/>
      <c r="KC144" s="34"/>
      <c r="KD144" s="34"/>
      <c r="KE144" s="34"/>
      <c r="KF144" s="34"/>
      <c r="KG144" s="34"/>
      <c r="KH144" s="34"/>
      <c r="KI144" s="34"/>
      <c r="KJ144" s="34"/>
      <c r="KK144" s="34"/>
      <c r="KL144" s="34"/>
      <c r="KM144" s="34"/>
      <c r="KN144" s="34"/>
      <c r="KO144" s="34"/>
      <c r="KP144" s="34"/>
      <c r="KQ144" s="34"/>
      <c r="KR144" s="34"/>
      <c r="KS144" s="34"/>
      <c r="KT144" s="34"/>
      <c r="KU144" s="34"/>
      <c r="KV144" s="34"/>
      <c r="KW144" s="34"/>
      <c r="KX144" s="34"/>
      <c r="KY144" s="34"/>
      <c r="KZ144" s="34"/>
      <c r="LA144" s="34"/>
      <c r="LB144" s="34"/>
      <c r="LC144" s="34"/>
      <c r="LD144" s="34"/>
      <c r="LE144" s="34"/>
      <c r="LF144" s="34"/>
      <c r="LG144" s="34"/>
      <c r="LH144" s="34"/>
      <c r="LI144" s="34"/>
      <c r="LJ144" s="34"/>
      <c r="LK144" s="34"/>
      <c r="LL144" s="34"/>
      <c r="LM144" s="34"/>
      <c r="LN144" s="34"/>
      <c r="LO144" s="34"/>
      <c r="LP144" s="34"/>
      <c r="LQ144" s="34"/>
      <c r="LR144" s="34"/>
      <c r="LS144" s="34"/>
      <c r="LT144" s="34"/>
      <c r="LU144" s="34"/>
      <c r="LV144" s="34"/>
      <c r="LW144" s="34"/>
      <c r="LX144" s="34"/>
      <c r="LY144" s="34"/>
      <c r="LZ144" s="34"/>
      <c r="MA144" s="34"/>
      <c r="MB144" s="34"/>
      <c r="MC144" s="34"/>
      <c r="MD144" s="34"/>
      <c r="ME144" s="34"/>
      <c r="MF144" s="34"/>
      <c r="MG144" s="34"/>
      <c r="MH144" s="34"/>
      <c r="MI144" s="34"/>
      <c r="MJ144" s="34"/>
      <c r="MK144" s="34"/>
      <c r="ML144" s="34"/>
      <c r="MM144" s="34"/>
      <c r="MN144" s="34"/>
      <c r="MO144" s="34"/>
      <c r="MP144" s="34"/>
      <c r="MQ144" s="34"/>
      <c r="MR144" s="34"/>
      <c r="MS144" s="34"/>
      <c r="MT144" s="34"/>
      <c r="MU144" s="34"/>
      <c r="MV144" s="34"/>
      <c r="MW144" s="34"/>
      <c r="MX144" s="34"/>
      <c r="MY144" s="34"/>
      <c r="MZ144" s="34"/>
      <c r="NA144" s="34"/>
      <c r="NB144" s="34"/>
      <c r="NC144" s="34"/>
      <c r="ND144" s="34"/>
      <c r="NE144" s="34"/>
      <c r="NF144" s="34"/>
      <c r="NG144" s="34"/>
      <c r="NH144" s="34"/>
      <c r="NI144" s="34"/>
      <c r="NJ144" s="34"/>
      <c r="NK144" s="34"/>
      <c r="NL144" s="34"/>
      <c r="NM144" s="34"/>
      <c r="NN144" s="34"/>
      <c r="NO144" s="34"/>
      <c r="NP144" s="34"/>
      <c r="NQ144" s="34"/>
      <c r="NR144" s="34"/>
      <c r="NS144" s="34"/>
      <c r="NT144" s="34"/>
      <c r="NU144" s="34"/>
      <c r="NV144" s="34"/>
      <c r="NW144" s="34"/>
      <c r="NX144" s="34"/>
      <c r="NY144" s="34"/>
      <c r="NZ144" s="34"/>
      <c r="OA144" s="34"/>
      <c r="OB144" s="34"/>
      <c r="OC144" s="34"/>
      <c r="OD144" s="34"/>
      <c r="OE144" s="34"/>
      <c r="OF144" s="34"/>
      <c r="OG144" s="34"/>
      <c r="OH144" s="34"/>
      <c r="OI144" s="34"/>
      <c r="OJ144" s="34"/>
      <c r="OK144" s="34"/>
      <c r="OL144" s="34"/>
      <c r="OM144" s="34"/>
      <c r="ON144" s="34"/>
      <c r="OO144" s="34"/>
      <c r="OP144" s="34"/>
      <c r="OQ144" s="34"/>
      <c r="OR144" s="34"/>
      <c r="OS144" s="34"/>
      <c r="OT144" s="34"/>
      <c r="OU144" s="34"/>
      <c r="OV144" s="34"/>
      <c r="OW144" s="34"/>
      <c r="OX144" s="34"/>
      <c r="OY144" s="34"/>
      <c r="OZ144" s="34"/>
      <c r="PA144" s="34"/>
      <c r="PB144" s="34"/>
      <c r="PC144" s="34"/>
      <c r="PD144" s="34"/>
      <c r="PE144" s="34"/>
      <c r="PF144" s="34"/>
      <c r="PG144" s="34"/>
      <c r="PH144" s="34"/>
      <c r="PI144" s="34"/>
      <c r="PJ144" s="34"/>
      <c r="PK144" s="34"/>
      <c r="PL144" s="34"/>
      <c r="PM144" s="34"/>
      <c r="PN144" s="34"/>
      <c r="PO144" s="34"/>
      <c r="PP144" s="34"/>
      <c r="PQ144" s="34"/>
      <c r="PR144" s="34"/>
      <c r="PS144" s="34"/>
      <c r="PT144" s="34"/>
      <c r="PU144" s="34"/>
      <c r="PV144" s="34"/>
      <c r="PW144" s="34"/>
      <c r="PX144" s="34"/>
      <c r="PY144" s="34"/>
      <c r="PZ144" s="34"/>
      <c r="QA144" s="34"/>
      <c r="QB144" s="34"/>
      <c r="QC144" s="34"/>
      <c r="QD144" s="34"/>
      <c r="QE144" s="34"/>
      <c r="QF144" s="34"/>
      <c r="QG144" s="34"/>
      <c r="QH144" s="34"/>
      <c r="QI144" s="34"/>
      <c r="QJ144" s="34"/>
      <c r="QK144" s="34"/>
      <c r="QL144" s="34"/>
      <c r="QM144" s="34"/>
      <c r="QN144" s="34"/>
      <c r="QO144" s="34"/>
      <c r="QP144" s="34"/>
      <c r="QQ144" s="34"/>
      <c r="QR144" s="34"/>
      <c r="QS144" s="34"/>
      <c r="QT144" s="34"/>
      <c r="QU144" s="34"/>
      <c r="QV144" s="34"/>
      <c r="QW144" s="34"/>
      <c r="QX144" s="34"/>
      <c r="QY144" s="34"/>
      <c r="QZ144" s="34"/>
      <c r="RA144" s="34"/>
      <c r="RB144" s="34"/>
      <c r="RC144" s="34"/>
      <c r="RD144" s="34"/>
      <c r="RE144" s="34"/>
      <c r="RF144" s="34"/>
      <c r="RG144" s="34"/>
      <c r="RH144" s="34"/>
      <c r="RI144" s="34"/>
      <c r="RJ144" s="34"/>
      <c r="RK144" s="34"/>
      <c r="RL144" s="34"/>
      <c r="RM144" s="34"/>
      <c r="RN144" s="34"/>
      <c r="RO144" s="34"/>
      <c r="RP144" s="34"/>
      <c r="RQ144" s="34"/>
      <c r="RR144" s="34"/>
      <c r="RS144" s="34"/>
      <c r="RT144" s="34"/>
      <c r="RU144" s="34"/>
      <c r="RV144" s="34"/>
      <c r="RW144" s="34"/>
      <c r="RX144" s="34"/>
      <c r="RY144" s="34"/>
      <c r="RZ144" s="34"/>
      <c r="SA144" s="34"/>
      <c r="SB144" s="34"/>
      <c r="SC144" s="34"/>
      <c r="SD144" s="34"/>
      <c r="SE144" s="34"/>
      <c r="SF144" s="34"/>
      <c r="SG144" s="34"/>
      <c r="SH144" s="34"/>
      <c r="SI144" s="34"/>
      <c r="SJ144" s="34"/>
      <c r="SK144" s="34"/>
      <c r="SL144" s="34"/>
      <c r="SM144" s="34"/>
      <c r="SN144" s="34"/>
      <c r="SO144" s="34"/>
      <c r="SP144" s="34"/>
      <c r="SQ144" s="34"/>
      <c r="SR144" s="34"/>
      <c r="SS144" s="34"/>
      <c r="ST144" s="34"/>
      <c r="SU144" s="34"/>
      <c r="SV144" s="34"/>
      <c r="SW144" s="34"/>
      <c r="SX144" s="34"/>
      <c r="SY144" s="34"/>
      <c r="SZ144" s="34"/>
      <c r="TA144" s="34"/>
      <c r="TB144" s="34"/>
      <c r="TC144" s="34"/>
      <c r="TD144" s="34"/>
      <c r="TE144" s="34"/>
      <c r="TF144" s="34"/>
      <c r="TG144" s="34"/>
      <c r="TH144" s="34"/>
      <c r="TI144" s="34"/>
      <c r="TJ144" s="34"/>
      <c r="TK144" s="34"/>
      <c r="TL144" s="34"/>
      <c r="TM144" s="34"/>
      <c r="TN144" s="34"/>
      <c r="TO144" s="34"/>
      <c r="TP144" s="34"/>
      <c r="TQ144" s="34"/>
      <c r="TR144" s="34"/>
      <c r="TS144" s="34"/>
      <c r="TT144" s="34"/>
      <c r="TU144" s="34"/>
      <c r="TV144" s="34"/>
      <c r="TW144" s="34"/>
      <c r="TX144" s="34"/>
      <c r="TY144" s="34"/>
      <c r="TZ144" s="34"/>
      <c r="UA144" s="34"/>
      <c r="UB144" s="34"/>
      <c r="UC144" s="34"/>
      <c r="UD144" s="34"/>
      <c r="UE144" s="34"/>
      <c r="UF144" s="34"/>
      <c r="UG144" s="34"/>
      <c r="UH144" s="34"/>
      <c r="UI144" s="34"/>
      <c r="UJ144" s="34"/>
      <c r="UK144" s="34"/>
      <c r="UL144" s="34"/>
      <c r="UM144" s="34"/>
      <c r="UN144" s="34"/>
      <c r="UO144" s="34"/>
      <c r="UP144" s="34"/>
      <c r="UQ144" s="34"/>
      <c r="UR144" s="34"/>
      <c r="US144" s="34"/>
      <c r="UT144" s="34"/>
      <c r="UU144" s="34"/>
      <c r="UV144" s="34"/>
      <c r="UW144" s="34"/>
      <c r="UX144" s="34"/>
      <c r="UY144" s="34"/>
      <c r="UZ144" s="34"/>
      <c r="VA144" s="34"/>
      <c r="VB144" s="34"/>
      <c r="VC144" s="34"/>
      <c r="VD144" s="34"/>
      <c r="VE144" s="34"/>
      <c r="VF144" s="34"/>
      <c r="VG144" s="34"/>
      <c r="VH144" s="34"/>
      <c r="VI144" s="34"/>
      <c r="VJ144" s="34"/>
      <c r="VK144" s="34"/>
      <c r="VL144" s="34"/>
      <c r="VM144" s="34"/>
      <c r="VN144" s="34"/>
      <c r="VO144" s="34"/>
      <c r="VP144" s="34"/>
      <c r="VQ144" s="34"/>
      <c r="VR144" s="34"/>
      <c r="VS144" s="34"/>
      <c r="VT144" s="34"/>
      <c r="VU144" s="34"/>
      <c r="VV144" s="34"/>
      <c r="VW144" s="34"/>
      <c r="VX144" s="34"/>
      <c r="VY144" s="34"/>
      <c r="VZ144" s="34"/>
      <c r="WA144" s="34"/>
      <c r="WB144" s="34"/>
      <c r="WC144" s="34"/>
      <c r="WD144" s="34"/>
      <c r="WE144" s="34"/>
      <c r="WF144" s="34"/>
      <c r="WG144" s="34"/>
      <c r="WH144" s="34"/>
      <c r="WI144" s="34"/>
      <c r="WJ144" s="34"/>
      <c r="WK144" s="34"/>
      <c r="WL144" s="34"/>
      <c r="WM144" s="34"/>
      <c r="WN144" s="34"/>
      <c r="WO144" s="34"/>
      <c r="WP144" s="34"/>
      <c r="WQ144" s="34"/>
      <c r="WR144" s="34"/>
      <c r="WS144" s="34"/>
      <c r="WT144" s="34"/>
      <c r="WU144" s="34"/>
      <c r="WV144" s="34"/>
      <c r="WW144" s="34"/>
      <c r="WX144" s="34"/>
      <c r="WY144" s="34"/>
      <c r="WZ144" s="34"/>
      <c r="XA144" s="34"/>
      <c r="XB144" s="34"/>
      <c r="XC144" s="34"/>
      <c r="XD144" s="34"/>
      <c r="XE144" s="34"/>
      <c r="XF144" s="34"/>
      <c r="XG144" s="34"/>
      <c r="XH144" s="34"/>
      <c r="XI144" s="34"/>
      <c r="XJ144" s="34"/>
      <c r="XK144" s="34"/>
      <c r="XL144" s="34"/>
      <c r="XM144" s="34"/>
      <c r="XN144" s="34"/>
      <c r="XO144" s="34"/>
      <c r="XP144" s="34"/>
      <c r="XQ144" s="34"/>
      <c r="XR144" s="34"/>
      <c r="XS144" s="34"/>
      <c r="XT144" s="34"/>
      <c r="XU144" s="34"/>
      <c r="XV144" s="34"/>
      <c r="XW144" s="34"/>
      <c r="XX144" s="34"/>
      <c r="XY144" s="34"/>
      <c r="XZ144" s="34"/>
      <c r="YA144" s="34"/>
      <c r="YB144" s="34"/>
      <c r="YC144" s="34"/>
      <c r="YD144" s="34"/>
      <c r="YE144" s="34"/>
      <c r="YF144" s="34"/>
      <c r="YG144" s="34"/>
      <c r="YH144" s="34"/>
      <c r="YI144" s="34"/>
      <c r="YJ144" s="34"/>
      <c r="YK144" s="34"/>
      <c r="YL144" s="34"/>
      <c r="YM144" s="34"/>
      <c r="YN144" s="34"/>
      <c r="YO144" s="34"/>
      <c r="YP144" s="34"/>
      <c r="YQ144" s="34"/>
      <c r="YR144" s="34"/>
      <c r="YS144" s="34"/>
      <c r="YT144" s="34"/>
      <c r="YU144" s="34"/>
      <c r="YV144" s="34"/>
      <c r="YW144" s="34"/>
      <c r="YX144" s="34"/>
      <c r="YY144" s="34"/>
      <c r="YZ144" s="34"/>
      <c r="ZA144" s="34"/>
      <c r="ZB144" s="34"/>
      <c r="ZC144" s="34"/>
      <c r="ZD144" s="34"/>
      <c r="ZE144" s="34"/>
      <c r="ZF144" s="34"/>
      <c r="ZG144" s="34"/>
      <c r="ZH144" s="34"/>
      <c r="ZI144" s="34"/>
      <c r="ZJ144" s="34"/>
      <c r="ZK144" s="34"/>
      <c r="ZL144" s="34"/>
      <c r="ZM144" s="34"/>
      <c r="ZN144" s="34"/>
      <c r="ZO144" s="34"/>
      <c r="ZP144" s="34"/>
      <c r="ZQ144" s="34"/>
      <c r="ZR144" s="34"/>
      <c r="ZS144" s="34"/>
      <c r="ZT144" s="34"/>
      <c r="ZU144" s="34"/>
      <c r="ZV144" s="34"/>
      <c r="ZW144" s="34"/>
      <c r="ZX144" s="34"/>
      <c r="ZY144" s="34"/>
      <c r="ZZ144" s="34"/>
      <c r="AAA144" s="34"/>
      <c r="AAB144" s="34"/>
      <c r="AAC144" s="34"/>
      <c r="AAD144" s="34"/>
      <c r="AAE144" s="34"/>
      <c r="AAF144" s="34"/>
      <c r="AAG144" s="34"/>
      <c r="AAH144" s="34"/>
      <c r="AAI144" s="34"/>
      <c r="AAJ144" s="34"/>
      <c r="AAK144" s="34"/>
      <c r="AAL144" s="34"/>
      <c r="AAM144" s="34"/>
      <c r="AAN144" s="34"/>
      <c r="AAO144" s="34"/>
      <c r="AAP144" s="34"/>
      <c r="AAQ144" s="34"/>
      <c r="AAR144" s="34"/>
      <c r="AAS144" s="34"/>
      <c r="AAT144" s="34"/>
      <c r="AAU144" s="34"/>
      <c r="AAV144" s="34"/>
      <c r="AAW144" s="34"/>
      <c r="AAX144" s="34"/>
      <c r="AAY144" s="34"/>
      <c r="AAZ144" s="34"/>
      <c r="ABA144" s="34"/>
      <c r="ABB144" s="34"/>
      <c r="ABC144" s="34"/>
      <c r="ABD144" s="34"/>
      <c r="ABE144" s="34"/>
      <c r="ABF144" s="34"/>
      <c r="ABG144" s="34"/>
      <c r="ABH144" s="34"/>
      <c r="ABI144" s="34"/>
      <c r="ABJ144" s="34"/>
      <c r="ABK144" s="34"/>
      <c r="ABL144" s="34"/>
      <c r="ABM144" s="34"/>
      <c r="ABN144" s="34"/>
      <c r="ABO144" s="34"/>
      <c r="ABP144" s="34"/>
      <c r="ABQ144" s="34"/>
      <c r="ABR144" s="34"/>
      <c r="ABS144" s="34"/>
      <c r="ABT144" s="34"/>
      <c r="ABU144" s="34"/>
      <c r="ABV144" s="34"/>
      <c r="ABW144" s="34"/>
      <c r="ABX144" s="34"/>
      <c r="ABY144" s="34"/>
      <c r="ABZ144" s="34"/>
      <c r="ACA144" s="34"/>
      <c r="ACB144" s="34"/>
      <c r="ACC144" s="34"/>
      <c r="ACD144" s="34"/>
      <c r="ACE144" s="34"/>
      <c r="ACF144" s="34"/>
      <c r="ACG144" s="34"/>
      <c r="ACH144" s="34"/>
      <c r="ACI144" s="34"/>
      <c r="ACJ144" s="34"/>
      <c r="ACK144" s="34"/>
      <c r="ACL144" s="34"/>
      <c r="ACM144" s="34"/>
      <c r="ACN144" s="34"/>
      <c r="ACO144" s="34"/>
      <c r="ACP144" s="34"/>
      <c r="ACQ144" s="34"/>
      <c r="ACR144" s="34"/>
      <c r="ACS144" s="34"/>
      <c r="ACT144" s="34"/>
      <c r="ACU144" s="34"/>
      <c r="ACV144" s="34"/>
      <c r="ACW144" s="34"/>
      <c r="ACX144" s="34"/>
      <c r="ACY144" s="34"/>
      <c r="ACZ144" s="34"/>
      <c r="ADA144" s="34"/>
      <c r="ADB144" s="34"/>
      <c r="ADC144" s="34"/>
      <c r="ADD144" s="34"/>
      <c r="ADE144" s="34"/>
      <c r="ADF144" s="34"/>
      <c r="ADG144" s="34"/>
      <c r="ADH144" s="34"/>
      <c r="ADI144" s="34"/>
      <c r="ADJ144" s="34"/>
      <c r="ADK144" s="34"/>
      <c r="ADL144" s="34"/>
      <c r="ADM144" s="34"/>
      <c r="ADN144" s="34"/>
      <c r="ADO144" s="34"/>
      <c r="ADP144" s="34"/>
      <c r="ADQ144" s="34"/>
      <c r="ADR144" s="34"/>
      <c r="ADS144" s="34"/>
      <c r="ADT144" s="34"/>
      <c r="ADU144" s="34"/>
      <c r="ADV144" s="34"/>
      <c r="ADW144" s="34"/>
      <c r="ADX144" s="34"/>
      <c r="ADY144" s="34"/>
      <c r="ADZ144" s="34"/>
      <c r="AEA144" s="34"/>
      <c r="AEB144" s="34"/>
      <c r="AEC144" s="34"/>
      <c r="AED144" s="34"/>
      <c r="AEE144" s="34"/>
      <c r="AEF144" s="34"/>
      <c r="AEG144" s="34"/>
      <c r="AEH144" s="34"/>
      <c r="AEI144" s="34"/>
      <c r="AEJ144" s="34"/>
      <c r="AEK144" s="34"/>
      <c r="AEL144" s="34"/>
      <c r="AEM144" s="34"/>
      <c r="AEN144" s="34"/>
      <c r="AEO144" s="34"/>
      <c r="AEP144" s="34"/>
      <c r="AEQ144" s="34"/>
      <c r="AER144" s="34"/>
      <c r="AES144" s="34"/>
      <c r="AET144" s="34"/>
      <c r="AEU144" s="34"/>
      <c r="AEV144" s="34"/>
      <c r="AEW144" s="34"/>
      <c r="AEX144" s="34"/>
      <c r="AEY144" s="34"/>
      <c r="AEZ144" s="34"/>
      <c r="AFA144" s="34"/>
      <c r="AFB144" s="34"/>
      <c r="AFC144" s="34"/>
      <c r="AFD144" s="34"/>
      <c r="AFE144" s="34"/>
      <c r="AFF144" s="34"/>
      <c r="AFG144" s="34"/>
      <c r="AFH144" s="34"/>
      <c r="AFI144" s="34"/>
      <c r="AFJ144" s="34"/>
      <c r="AFK144" s="34"/>
      <c r="AFL144" s="34"/>
      <c r="AFM144" s="34"/>
      <c r="AFN144" s="34"/>
      <c r="AFO144" s="34"/>
      <c r="AFP144" s="34"/>
      <c r="AFQ144" s="34"/>
      <c r="AFR144" s="34"/>
      <c r="AFS144" s="34"/>
      <c r="AFT144" s="34"/>
      <c r="AFU144" s="34"/>
      <c r="AFV144" s="34"/>
      <c r="AFW144" s="34"/>
      <c r="AFX144" s="34"/>
      <c r="AFY144" s="34"/>
      <c r="AFZ144" s="34"/>
      <c r="AGA144" s="34"/>
      <c r="AGB144" s="34"/>
      <c r="AGC144" s="34"/>
      <c r="AGD144" s="34"/>
      <c r="AGE144" s="34"/>
      <c r="AGF144" s="34"/>
      <c r="AGG144" s="34"/>
      <c r="AGH144" s="34"/>
      <c r="AGI144" s="34"/>
      <c r="AGJ144" s="34"/>
      <c r="AGK144" s="34"/>
      <c r="AGL144" s="34"/>
      <c r="AGM144" s="34"/>
      <c r="AGN144" s="34"/>
      <c r="AGO144" s="34"/>
      <c r="AGP144" s="34"/>
      <c r="AGQ144" s="34"/>
      <c r="AGR144" s="34"/>
      <c r="AGS144" s="34"/>
      <c r="AGT144" s="34"/>
      <c r="AGU144" s="34"/>
      <c r="AGV144" s="34"/>
      <c r="AGW144" s="34"/>
      <c r="AGX144" s="34"/>
      <c r="AGY144" s="34"/>
      <c r="AGZ144" s="34"/>
      <c r="AHA144" s="34"/>
      <c r="AHB144" s="34"/>
      <c r="AHC144" s="34"/>
      <c r="AHD144" s="34"/>
      <c r="AHE144" s="34"/>
      <c r="AHF144" s="34"/>
      <c r="AHG144" s="34"/>
      <c r="AHH144" s="34"/>
      <c r="AHI144" s="34"/>
      <c r="AHJ144" s="34"/>
      <c r="AHK144" s="34"/>
      <c r="AHL144" s="34"/>
      <c r="AHM144" s="34"/>
      <c r="AHN144" s="34"/>
      <c r="AHO144" s="34"/>
      <c r="AHP144" s="34"/>
      <c r="AHQ144" s="34"/>
      <c r="AHR144" s="34"/>
      <c r="AHS144" s="34"/>
      <c r="AHT144" s="34"/>
      <c r="AHU144" s="34"/>
      <c r="AHV144" s="34"/>
      <c r="AHW144" s="34"/>
      <c r="AHX144" s="34"/>
      <c r="AHY144" s="34"/>
      <c r="AHZ144" s="34"/>
      <c r="AIA144" s="34"/>
      <c r="AIB144" s="34"/>
      <c r="AIC144" s="34"/>
      <c r="AID144" s="34"/>
      <c r="AIE144" s="34"/>
      <c r="AIF144" s="34"/>
      <c r="AIG144" s="34"/>
      <c r="AIH144" s="34"/>
      <c r="AII144" s="34"/>
      <c r="AIJ144" s="34"/>
      <c r="AIK144" s="34"/>
      <c r="AIL144" s="34"/>
      <c r="AIM144" s="34"/>
      <c r="AIN144" s="34"/>
      <c r="AIO144" s="34"/>
      <c r="AIP144" s="34"/>
      <c r="AIQ144" s="34"/>
      <c r="AIR144" s="34"/>
      <c r="AIS144" s="34"/>
      <c r="AIT144" s="34"/>
      <c r="AIU144" s="34"/>
      <c r="AIV144" s="34"/>
      <c r="AIW144" s="34"/>
      <c r="AIX144" s="34"/>
      <c r="AIY144" s="34"/>
      <c r="AIZ144" s="34"/>
      <c r="AJA144" s="34"/>
      <c r="AJB144" s="34"/>
      <c r="AJC144" s="34"/>
      <c r="AJD144" s="34"/>
      <c r="AJE144" s="34"/>
      <c r="AJF144" s="34"/>
      <c r="AJG144" s="34"/>
      <c r="AJH144" s="34"/>
      <c r="AJI144" s="34"/>
      <c r="AJJ144" s="34"/>
      <c r="AJK144" s="34"/>
      <c r="AJL144" s="34"/>
      <c r="AJM144" s="34"/>
      <c r="AJN144" s="34"/>
      <c r="AJO144" s="34"/>
      <c r="AJP144" s="34"/>
      <c r="AJQ144" s="34"/>
      <c r="AJR144" s="34"/>
      <c r="AJS144" s="34"/>
      <c r="AJT144" s="34"/>
      <c r="AJU144" s="34"/>
      <c r="AJV144" s="34"/>
      <c r="AJW144" s="34"/>
      <c r="AJX144" s="34"/>
      <c r="AJY144" s="34"/>
      <c r="AJZ144" s="34"/>
      <c r="AKA144" s="34"/>
      <c r="AKB144" s="34"/>
      <c r="AKC144" s="34"/>
      <c r="AKD144" s="34"/>
      <c r="AKE144" s="34"/>
      <c r="AKF144" s="34"/>
      <c r="AKG144" s="34"/>
      <c r="AKH144" s="34"/>
      <c r="AKI144" s="34"/>
      <c r="AKJ144" s="34"/>
      <c r="AKK144" s="34"/>
      <c r="AKL144" s="34"/>
      <c r="AKM144" s="34"/>
      <c r="AKN144" s="34"/>
      <c r="AKO144" s="34"/>
      <c r="AKP144" s="34"/>
      <c r="AKQ144" s="34"/>
      <c r="AKR144" s="34"/>
      <c r="AKS144" s="34"/>
      <c r="AKT144" s="34"/>
      <c r="AKU144" s="34"/>
      <c r="AKV144" s="34"/>
      <c r="AKW144" s="34"/>
      <c r="AKX144" s="34"/>
      <c r="AKY144" s="34"/>
      <c r="AKZ144" s="34"/>
      <c r="ALA144" s="34"/>
      <c r="ALB144" s="34"/>
      <c r="ALC144" s="34"/>
      <c r="ALD144" s="34"/>
      <c r="ALE144" s="34"/>
      <c r="ALF144" s="34"/>
      <c r="ALG144" s="34"/>
      <c r="ALH144" s="34"/>
      <c r="ALI144" s="34"/>
      <c r="ALJ144" s="34"/>
      <c r="ALK144" s="34"/>
      <c r="ALL144" s="34"/>
      <c r="ALM144" s="34"/>
      <c r="ALN144" s="34"/>
      <c r="ALO144" s="34"/>
      <c r="ALP144" s="34"/>
      <c r="ALQ144" s="34"/>
      <c r="ALR144" s="34"/>
      <c r="ALS144" s="34"/>
      <c r="ALT144" s="34"/>
      <c r="ALU144" s="34"/>
      <c r="ALV144" s="34"/>
      <c r="ALW144" s="34"/>
      <c r="ALX144" s="34"/>
      <c r="ALY144" s="34"/>
      <c r="ALZ144" s="34"/>
      <c r="AMA144" s="34"/>
      <c r="AMB144" s="34"/>
      <c r="AMC144" s="34"/>
      <c r="AMD144" s="34"/>
      <c r="AME144" s="34"/>
      <c r="AMF144" s="34"/>
      <c r="AMG144" s="34"/>
      <c r="AMH144" s="34"/>
      <c r="AMI144" s="34"/>
      <c r="AMJ144" s="34"/>
      <c r="AMK144" s="34"/>
    </row>
    <row r="145" spans="1:1025" customFormat="1" hidden="1" x14ac:dyDescent="0.25">
      <c r="A145" s="6"/>
      <c r="B145" s="34"/>
      <c r="C145" s="34"/>
      <c r="D145" s="34"/>
      <c r="E145" s="34"/>
      <c r="F145" s="34"/>
      <c r="G145" s="34"/>
      <c r="H145" s="34"/>
      <c r="I145" s="6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  <c r="IX145" s="34"/>
      <c r="IY145" s="34"/>
      <c r="IZ145" s="34"/>
      <c r="JA145" s="34"/>
      <c r="JB145" s="34"/>
      <c r="JC145" s="34"/>
      <c r="JD145" s="34"/>
      <c r="JE145" s="34"/>
      <c r="JF145" s="34"/>
      <c r="JG145" s="34"/>
      <c r="JH145" s="34"/>
      <c r="JI145" s="34"/>
      <c r="JJ145" s="34"/>
      <c r="JK145" s="34"/>
      <c r="JL145" s="34"/>
      <c r="JM145" s="34"/>
      <c r="JN145" s="34"/>
      <c r="JO145" s="34"/>
      <c r="JP145" s="34"/>
      <c r="JQ145" s="34"/>
      <c r="JR145" s="34"/>
      <c r="JS145" s="34"/>
      <c r="JT145" s="34"/>
      <c r="JU145" s="34"/>
      <c r="JV145" s="34"/>
      <c r="JW145" s="34"/>
      <c r="JX145" s="34"/>
      <c r="JY145" s="34"/>
      <c r="JZ145" s="34"/>
      <c r="KA145" s="34"/>
      <c r="KB145" s="34"/>
      <c r="KC145" s="34"/>
      <c r="KD145" s="34"/>
      <c r="KE145" s="34"/>
      <c r="KF145" s="34"/>
      <c r="KG145" s="34"/>
      <c r="KH145" s="34"/>
      <c r="KI145" s="34"/>
      <c r="KJ145" s="34"/>
      <c r="KK145" s="34"/>
      <c r="KL145" s="34"/>
      <c r="KM145" s="34"/>
      <c r="KN145" s="34"/>
      <c r="KO145" s="34"/>
      <c r="KP145" s="34"/>
      <c r="KQ145" s="34"/>
      <c r="KR145" s="34"/>
      <c r="KS145" s="34"/>
      <c r="KT145" s="34"/>
      <c r="KU145" s="34"/>
      <c r="KV145" s="34"/>
      <c r="KW145" s="34"/>
      <c r="KX145" s="34"/>
      <c r="KY145" s="34"/>
      <c r="KZ145" s="34"/>
      <c r="LA145" s="34"/>
      <c r="LB145" s="34"/>
      <c r="LC145" s="34"/>
      <c r="LD145" s="34"/>
      <c r="LE145" s="34"/>
      <c r="LF145" s="34"/>
      <c r="LG145" s="34"/>
      <c r="LH145" s="34"/>
      <c r="LI145" s="34"/>
      <c r="LJ145" s="34"/>
      <c r="LK145" s="34"/>
      <c r="LL145" s="34"/>
      <c r="LM145" s="34"/>
      <c r="LN145" s="34"/>
      <c r="LO145" s="34"/>
      <c r="LP145" s="34"/>
      <c r="LQ145" s="34"/>
      <c r="LR145" s="34"/>
      <c r="LS145" s="34"/>
      <c r="LT145" s="34"/>
      <c r="LU145" s="34"/>
      <c r="LV145" s="34"/>
      <c r="LW145" s="34"/>
      <c r="LX145" s="34"/>
      <c r="LY145" s="34"/>
      <c r="LZ145" s="34"/>
      <c r="MA145" s="34"/>
      <c r="MB145" s="34"/>
      <c r="MC145" s="34"/>
      <c r="MD145" s="34"/>
      <c r="ME145" s="34"/>
      <c r="MF145" s="34"/>
      <c r="MG145" s="34"/>
      <c r="MH145" s="34"/>
      <c r="MI145" s="34"/>
      <c r="MJ145" s="34"/>
      <c r="MK145" s="34"/>
      <c r="ML145" s="34"/>
      <c r="MM145" s="34"/>
      <c r="MN145" s="34"/>
      <c r="MO145" s="34"/>
      <c r="MP145" s="34"/>
      <c r="MQ145" s="34"/>
      <c r="MR145" s="34"/>
      <c r="MS145" s="34"/>
      <c r="MT145" s="34"/>
      <c r="MU145" s="34"/>
      <c r="MV145" s="34"/>
      <c r="MW145" s="34"/>
      <c r="MX145" s="34"/>
      <c r="MY145" s="34"/>
      <c r="MZ145" s="34"/>
      <c r="NA145" s="34"/>
      <c r="NB145" s="34"/>
      <c r="NC145" s="34"/>
      <c r="ND145" s="34"/>
      <c r="NE145" s="34"/>
      <c r="NF145" s="34"/>
      <c r="NG145" s="34"/>
      <c r="NH145" s="34"/>
      <c r="NI145" s="34"/>
      <c r="NJ145" s="34"/>
      <c r="NK145" s="34"/>
      <c r="NL145" s="34"/>
      <c r="NM145" s="34"/>
      <c r="NN145" s="34"/>
      <c r="NO145" s="34"/>
      <c r="NP145" s="34"/>
      <c r="NQ145" s="34"/>
      <c r="NR145" s="34"/>
      <c r="NS145" s="34"/>
      <c r="NT145" s="34"/>
      <c r="NU145" s="34"/>
      <c r="NV145" s="34"/>
      <c r="NW145" s="34"/>
      <c r="NX145" s="34"/>
      <c r="NY145" s="34"/>
      <c r="NZ145" s="34"/>
      <c r="OA145" s="34"/>
      <c r="OB145" s="34"/>
      <c r="OC145" s="34"/>
      <c r="OD145" s="34"/>
      <c r="OE145" s="34"/>
      <c r="OF145" s="34"/>
      <c r="OG145" s="34"/>
      <c r="OH145" s="34"/>
      <c r="OI145" s="34"/>
      <c r="OJ145" s="34"/>
      <c r="OK145" s="34"/>
      <c r="OL145" s="34"/>
      <c r="OM145" s="34"/>
      <c r="ON145" s="34"/>
      <c r="OO145" s="34"/>
      <c r="OP145" s="34"/>
      <c r="OQ145" s="34"/>
      <c r="OR145" s="34"/>
      <c r="OS145" s="34"/>
      <c r="OT145" s="34"/>
      <c r="OU145" s="34"/>
      <c r="OV145" s="34"/>
      <c r="OW145" s="34"/>
      <c r="OX145" s="34"/>
      <c r="OY145" s="34"/>
      <c r="OZ145" s="34"/>
      <c r="PA145" s="34"/>
      <c r="PB145" s="34"/>
      <c r="PC145" s="34"/>
      <c r="PD145" s="34"/>
      <c r="PE145" s="34"/>
      <c r="PF145" s="34"/>
      <c r="PG145" s="34"/>
      <c r="PH145" s="34"/>
      <c r="PI145" s="34"/>
      <c r="PJ145" s="34"/>
      <c r="PK145" s="34"/>
      <c r="PL145" s="34"/>
      <c r="PM145" s="34"/>
      <c r="PN145" s="34"/>
      <c r="PO145" s="34"/>
      <c r="PP145" s="34"/>
      <c r="PQ145" s="34"/>
      <c r="PR145" s="34"/>
      <c r="PS145" s="34"/>
      <c r="PT145" s="34"/>
      <c r="PU145" s="34"/>
      <c r="PV145" s="34"/>
      <c r="PW145" s="34"/>
      <c r="PX145" s="34"/>
      <c r="PY145" s="34"/>
      <c r="PZ145" s="34"/>
      <c r="QA145" s="34"/>
      <c r="QB145" s="34"/>
      <c r="QC145" s="34"/>
      <c r="QD145" s="34"/>
      <c r="QE145" s="34"/>
      <c r="QF145" s="34"/>
      <c r="QG145" s="34"/>
      <c r="QH145" s="34"/>
      <c r="QI145" s="34"/>
      <c r="QJ145" s="34"/>
      <c r="QK145" s="34"/>
      <c r="QL145" s="34"/>
      <c r="QM145" s="34"/>
      <c r="QN145" s="34"/>
      <c r="QO145" s="34"/>
      <c r="QP145" s="34"/>
      <c r="QQ145" s="34"/>
      <c r="QR145" s="34"/>
      <c r="QS145" s="34"/>
      <c r="QT145" s="34"/>
      <c r="QU145" s="34"/>
      <c r="QV145" s="34"/>
      <c r="QW145" s="34"/>
      <c r="QX145" s="34"/>
      <c r="QY145" s="34"/>
      <c r="QZ145" s="34"/>
      <c r="RA145" s="34"/>
      <c r="RB145" s="34"/>
      <c r="RC145" s="34"/>
      <c r="RD145" s="34"/>
      <c r="RE145" s="34"/>
      <c r="RF145" s="34"/>
      <c r="RG145" s="34"/>
      <c r="RH145" s="34"/>
      <c r="RI145" s="34"/>
      <c r="RJ145" s="34"/>
      <c r="RK145" s="34"/>
      <c r="RL145" s="34"/>
      <c r="RM145" s="34"/>
      <c r="RN145" s="34"/>
      <c r="RO145" s="34"/>
      <c r="RP145" s="34"/>
      <c r="RQ145" s="34"/>
      <c r="RR145" s="34"/>
      <c r="RS145" s="34"/>
      <c r="RT145" s="34"/>
      <c r="RU145" s="34"/>
      <c r="RV145" s="34"/>
      <c r="RW145" s="34"/>
      <c r="RX145" s="34"/>
      <c r="RY145" s="34"/>
      <c r="RZ145" s="34"/>
      <c r="SA145" s="34"/>
      <c r="SB145" s="34"/>
      <c r="SC145" s="34"/>
      <c r="SD145" s="34"/>
      <c r="SE145" s="34"/>
      <c r="SF145" s="34"/>
      <c r="SG145" s="34"/>
      <c r="SH145" s="34"/>
      <c r="SI145" s="34"/>
      <c r="SJ145" s="34"/>
      <c r="SK145" s="34"/>
      <c r="SL145" s="34"/>
      <c r="SM145" s="34"/>
      <c r="SN145" s="34"/>
      <c r="SO145" s="34"/>
      <c r="SP145" s="34"/>
      <c r="SQ145" s="34"/>
      <c r="SR145" s="34"/>
      <c r="SS145" s="34"/>
      <c r="ST145" s="34"/>
      <c r="SU145" s="34"/>
      <c r="SV145" s="34"/>
      <c r="SW145" s="34"/>
      <c r="SX145" s="34"/>
      <c r="SY145" s="34"/>
      <c r="SZ145" s="34"/>
      <c r="TA145" s="34"/>
      <c r="TB145" s="34"/>
      <c r="TC145" s="34"/>
      <c r="TD145" s="34"/>
      <c r="TE145" s="34"/>
      <c r="TF145" s="34"/>
      <c r="TG145" s="34"/>
      <c r="TH145" s="34"/>
      <c r="TI145" s="34"/>
      <c r="TJ145" s="34"/>
      <c r="TK145" s="34"/>
      <c r="TL145" s="34"/>
      <c r="TM145" s="34"/>
      <c r="TN145" s="34"/>
      <c r="TO145" s="34"/>
      <c r="TP145" s="34"/>
      <c r="TQ145" s="34"/>
      <c r="TR145" s="34"/>
      <c r="TS145" s="34"/>
      <c r="TT145" s="34"/>
      <c r="TU145" s="34"/>
      <c r="TV145" s="34"/>
      <c r="TW145" s="34"/>
      <c r="TX145" s="34"/>
      <c r="TY145" s="34"/>
      <c r="TZ145" s="34"/>
      <c r="UA145" s="34"/>
      <c r="UB145" s="34"/>
      <c r="UC145" s="34"/>
      <c r="UD145" s="34"/>
      <c r="UE145" s="34"/>
      <c r="UF145" s="34"/>
      <c r="UG145" s="34"/>
      <c r="UH145" s="34"/>
      <c r="UI145" s="34"/>
      <c r="UJ145" s="34"/>
      <c r="UK145" s="34"/>
      <c r="UL145" s="34"/>
      <c r="UM145" s="34"/>
      <c r="UN145" s="34"/>
      <c r="UO145" s="34"/>
      <c r="UP145" s="34"/>
      <c r="UQ145" s="34"/>
      <c r="UR145" s="34"/>
      <c r="US145" s="34"/>
      <c r="UT145" s="34"/>
      <c r="UU145" s="34"/>
      <c r="UV145" s="34"/>
      <c r="UW145" s="34"/>
      <c r="UX145" s="34"/>
      <c r="UY145" s="34"/>
      <c r="UZ145" s="34"/>
      <c r="VA145" s="34"/>
      <c r="VB145" s="34"/>
      <c r="VC145" s="34"/>
      <c r="VD145" s="34"/>
      <c r="VE145" s="34"/>
      <c r="VF145" s="34"/>
      <c r="VG145" s="34"/>
      <c r="VH145" s="34"/>
      <c r="VI145" s="34"/>
      <c r="VJ145" s="34"/>
      <c r="VK145" s="34"/>
      <c r="VL145" s="34"/>
      <c r="VM145" s="34"/>
      <c r="VN145" s="34"/>
      <c r="VO145" s="34"/>
      <c r="VP145" s="34"/>
      <c r="VQ145" s="34"/>
      <c r="VR145" s="34"/>
      <c r="VS145" s="34"/>
      <c r="VT145" s="34"/>
      <c r="VU145" s="34"/>
      <c r="VV145" s="34"/>
      <c r="VW145" s="34"/>
      <c r="VX145" s="34"/>
      <c r="VY145" s="34"/>
      <c r="VZ145" s="34"/>
      <c r="WA145" s="34"/>
      <c r="WB145" s="34"/>
      <c r="WC145" s="34"/>
      <c r="WD145" s="34"/>
      <c r="WE145" s="34"/>
      <c r="WF145" s="34"/>
      <c r="WG145" s="34"/>
      <c r="WH145" s="34"/>
      <c r="WI145" s="34"/>
      <c r="WJ145" s="34"/>
      <c r="WK145" s="34"/>
      <c r="WL145" s="34"/>
      <c r="WM145" s="34"/>
      <c r="WN145" s="34"/>
      <c r="WO145" s="34"/>
      <c r="WP145" s="34"/>
      <c r="WQ145" s="34"/>
      <c r="WR145" s="34"/>
      <c r="WS145" s="34"/>
      <c r="WT145" s="34"/>
      <c r="WU145" s="34"/>
      <c r="WV145" s="34"/>
      <c r="WW145" s="34"/>
      <c r="WX145" s="34"/>
      <c r="WY145" s="34"/>
      <c r="WZ145" s="34"/>
      <c r="XA145" s="34"/>
      <c r="XB145" s="34"/>
      <c r="XC145" s="34"/>
      <c r="XD145" s="34"/>
      <c r="XE145" s="34"/>
      <c r="XF145" s="34"/>
      <c r="XG145" s="34"/>
      <c r="XH145" s="34"/>
      <c r="XI145" s="34"/>
      <c r="XJ145" s="34"/>
      <c r="XK145" s="34"/>
      <c r="XL145" s="34"/>
      <c r="XM145" s="34"/>
      <c r="XN145" s="34"/>
      <c r="XO145" s="34"/>
      <c r="XP145" s="34"/>
      <c r="XQ145" s="34"/>
      <c r="XR145" s="34"/>
      <c r="XS145" s="34"/>
      <c r="XT145" s="34"/>
      <c r="XU145" s="34"/>
      <c r="XV145" s="34"/>
      <c r="XW145" s="34"/>
      <c r="XX145" s="34"/>
      <c r="XY145" s="34"/>
      <c r="XZ145" s="34"/>
      <c r="YA145" s="34"/>
      <c r="YB145" s="34"/>
      <c r="YC145" s="34"/>
      <c r="YD145" s="34"/>
      <c r="YE145" s="34"/>
      <c r="YF145" s="34"/>
      <c r="YG145" s="34"/>
      <c r="YH145" s="34"/>
      <c r="YI145" s="34"/>
      <c r="YJ145" s="34"/>
      <c r="YK145" s="34"/>
      <c r="YL145" s="34"/>
      <c r="YM145" s="34"/>
      <c r="YN145" s="34"/>
      <c r="YO145" s="34"/>
      <c r="YP145" s="34"/>
      <c r="YQ145" s="34"/>
      <c r="YR145" s="34"/>
      <c r="YS145" s="34"/>
      <c r="YT145" s="34"/>
      <c r="YU145" s="34"/>
      <c r="YV145" s="34"/>
      <c r="YW145" s="34"/>
      <c r="YX145" s="34"/>
      <c r="YY145" s="34"/>
      <c r="YZ145" s="34"/>
      <c r="ZA145" s="34"/>
      <c r="ZB145" s="34"/>
      <c r="ZC145" s="34"/>
      <c r="ZD145" s="34"/>
      <c r="ZE145" s="34"/>
      <c r="ZF145" s="34"/>
      <c r="ZG145" s="34"/>
      <c r="ZH145" s="34"/>
      <c r="ZI145" s="34"/>
      <c r="ZJ145" s="34"/>
      <c r="ZK145" s="34"/>
      <c r="ZL145" s="34"/>
      <c r="ZM145" s="34"/>
      <c r="ZN145" s="34"/>
      <c r="ZO145" s="34"/>
      <c r="ZP145" s="34"/>
      <c r="ZQ145" s="34"/>
      <c r="ZR145" s="34"/>
      <c r="ZS145" s="34"/>
      <c r="ZT145" s="34"/>
      <c r="ZU145" s="34"/>
      <c r="ZV145" s="34"/>
      <c r="ZW145" s="34"/>
      <c r="ZX145" s="34"/>
      <c r="ZY145" s="34"/>
      <c r="ZZ145" s="34"/>
      <c r="AAA145" s="34"/>
      <c r="AAB145" s="34"/>
      <c r="AAC145" s="34"/>
      <c r="AAD145" s="34"/>
      <c r="AAE145" s="34"/>
      <c r="AAF145" s="34"/>
      <c r="AAG145" s="34"/>
      <c r="AAH145" s="34"/>
      <c r="AAI145" s="34"/>
      <c r="AAJ145" s="34"/>
      <c r="AAK145" s="34"/>
      <c r="AAL145" s="34"/>
      <c r="AAM145" s="34"/>
      <c r="AAN145" s="34"/>
      <c r="AAO145" s="34"/>
      <c r="AAP145" s="34"/>
      <c r="AAQ145" s="34"/>
      <c r="AAR145" s="34"/>
      <c r="AAS145" s="34"/>
      <c r="AAT145" s="34"/>
      <c r="AAU145" s="34"/>
      <c r="AAV145" s="34"/>
      <c r="AAW145" s="34"/>
      <c r="AAX145" s="34"/>
      <c r="AAY145" s="34"/>
      <c r="AAZ145" s="34"/>
      <c r="ABA145" s="34"/>
      <c r="ABB145" s="34"/>
      <c r="ABC145" s="34"/>
      <c r="ABD145" s="34"/>
      <c r="ABE145" s="34"/>
      <c r="ABF145" s="34"/>
      <c r="ABG145" s="34"/>
      <c r="ABH145" s="34"/>
      <c r="ABI145" s="34"/>
      <c r="ABJ145" s="34"/>
      <c r="ABK145" s="34"/>
      <c r="ABL145" s="34"/>
      <c r="ABM145" s="34"/>
      <c r="ABN145" s="34"/>
      <c r="ABO145" s="34"/>
      <c r="ABP145" s="34"/>
      <c r="ABQ145" s="34"/>
      <c r="ABR145" s="34"/>
      <c r="ABS145" s="34"/>
      <c r="ABT145" s="34"/>
      <c r="ABU145" s="34"/>
      <c r="ABV145" s="34"/>
      <c r="ABW145" s="34"/>
      <c r="ABX145" s="34"/>
      <c r="ABY145" s="34"/>
      <c r="ABZ145" s="34"/>
      <c r="ACA145" s="34"/>
      <c r="ACB145" s="34"/>
      <c r="ACC145" s="34"/>
      <c r="ACD145" s="34"/>
      <c r="ACE145" s="34"/>
      <c r="ACF145" s="34"/>
      <c r="ACG145" s="34"/>
      <c r="ACH145" s="34"/>
      <c r="ACI145" s="34"/>
      <c r="ACJ145" s="34"/>
      <c r="ACK145" s="34"/>
      <c r="ACL145" s="34"/>
      <c r="ACM145" s="34"/>
      <c r="ACN145" s="34"/>
      <c r="ACO145" s="34"/>
      <c r="ACP145" s="34"/>
      <c r="ACQ145" s="34"/>
      <c r="ACR145" s="34"/>
      <c r="ACS145" s="34"/>
      <c r="ACT145" s="34"/>
      <c r="ACU145" s="34"/>
      <c r="ACV145" s="34"/>
      <c r="ACW145" s="34"/>
      <c r="ACX145" s="34"/>
      <c r="ACY145" s="34"/>
      <c r="ACZ145" s="34"/>
      <c r="ADA145" s="34"/>
      <c r="ADB145" s="34"/>
      <c r="ADC145" s="34"/>
      <c r="ADD145" s="34"/>
      <c r="ADE145" s="34"/>
      <c r="ADF145" s="34"/>
      <c r="ADG145" s="34"/>
      <c r="ADH145" s="34"/>
      <c r="ADI145" s="34"/>
      <c r="ADJ145" s="34"/>
      <c r="ADK145" s="34"/>
      <c r="ADL145" s="34"/>
      <c r="ADM145" s="34"/>
      <c r="ADN145" s="34"/>
      <c r="ADO145" s="34"/>
      <c r="ADP145" s="34"/>
      <c r="ADQ145" s="34"/>
      <c r="ADR145" s="34"/>
      <c r="ADS145" s="34"/>
      <c r="ADT145" s="34"/>
      <c r="ADU145" s="34"/>
      <c r="ADV145" s="34"/>
      <c r="ADW145" s="34"/>
      <c r="ADX145" s="34"/>
      <c r="ADY145" s="34"/>
      <c r="ADZ145" s="34"/>
      <c r="AEA145" s="34"/>
      <c r="AEB145" s="34"/>
      <c r="AEC145" s="34"/>
      <c r="AED145" s="34"/>
      <c r="AEE145" s="34"/>
      <c r="AEF145" s="34"/>
      <c r="AEG145" s="34"/>
      <c r="AEH145" s="34"/>
      <c r="AEI145" s="34"/>
      <c r="AEJ145" s="34"/>
      <c r="AEK145" s="34"/>
      <c r="AEL145" s="34"/>
      <c r="AEM145" s="34"/>
      <c r="AEN145" s="34"/>
      <c r="AEO145" s="34"/>
      <c r="AEP145" s="34"/>
      <c r="AEQ145" s="34"/>
      <c r="AER145" s="34"/>
      <c r="AES145" s="34"/>
      <c r="AET145" s="34"/>
      <c r="AEU145" s="34"/>
      <c r="AEV145" s="34"/>
      <c r="AEW145" s="34"/>
      <c r="AEX145" s="34"/>
      <c r="AEY145" s="34"/>
      <c r="AEZ145" s="34"/>
      <c r="AFA145" s="34"/>
      <c r="AFB145" s="34"/>
      <c r="AFC145" s="34"/>
      <c r="AFD145" s="34"/>
      <c r="AFE145" s="34"/>
      <c r="AFF145" s="34"/>
      <c r="AFG145" s="34"/>
      <c r="AFH145" s="34"/>
      <c r="AFI145" s="34"/>
      <c r="AFJ145" s="34"/>
      <c r="AFK145" s="34"/>
      <c r="AFL145" s="34"/>
      <c r="AFM145" s="34"/>
      <c r="AFN145" s="34"/>
      <c r="AFO145" s="34"/>
      <c r="AFP145" s="34"/>
      <c r="AFQ145" s="34"/>
      <c r="AFR145" s="34"/>
      <c r="AFS145" s="34"/>
      <c r="AFT145" s="34"/>
      <c r="AFU145" s="34"/>
      <c r="AFV145" s="34"/>
      <c r="AFW145" s="34"/>
      <c r="AFX145" s="34"/>
      <c r="AFY145" s="34"/>
      <c r="AFZ145" s="34"/>
      <c r="AGA145" s="34"/>
      <c r="AGB145" s="34"/>
      <c r="AGC145" s="34"/>
      <c r="AGD145" s="34"/>
      <c r="AGE145" s="34"/>
      <c r="AGF145" s="34"/>
      <c r="AGG145" s="34"/>
      <c r="AGH145" s="34"/>
      <c r="AGI145" s="34"/>
      <c r="AGJ145" s="34"/>
      <c r="AGK145" s="34"/>
      <c r="AGL145" s="34"/>
      <c r="AGM145" s="34"/>
      <c r="AGN145" s="34"/>
      <c r="AGO145" s="34"/>
      <c r="AGP145" s="34"/>
      <c r="AGQ145" s="34"/>
      <c r="AGR145" s="34"/>
      <c r="AGS145" s="34"/>
      <c r="AGT145" s="34"/>
      <c r="AGU145" s="34"/>
      <c r="AGV145" s="34"/>
      <c r="AGW145" s="34"/>
      <c r="AGX145" s="34"/>
      <c r="AGY145" s="34"/>
      <c r="AGZ145" s="34"/>
      <c r="AHA145" s="34"/>
      <c r="AHB145" s="34"/>
      <c r="AHC145" s="34"/>
      <c r="AHD145" s="34"/>
      <c r="AHE145" s="34"/>
      <c r="AHF145" s="34"/>
      <c r="AHG145" s="34"/>
      <c r="AHH145" s="34"/>
      <c r="AHI145" s="34"/>
      <c r="AHJ145" s="34"/>
      <c r="AHK145" s="34"/>
      <c r="AHL145" s="34"/>
      <c r="AHM145" s="34"/>
      <c r="AHN145" s="34"/>
      <c r="AHO145" s="34"/>
      <c r="AHP145" s="34"/>
      <c r="AHQ145" s="34"/>
      <c r="AHR145" s="34"/>
      <c r="AHS145" s="34"/>
      <c r="AHT145" s="34"/>
      <c r="AHU145" s="34"/>
      <c r="AHV145" s="34"/>
      <c r="AHW145" s="34"/>
      <c r="AHX145" s="34"/>
      <c r="AHY145" s="34"/>
      <c r="AHZ145" s="34"/>
      <c r="AIA145" s="34"/>
      <c r="AIB145" s="34"/>
      <c r="AIC145" s="34"/>
      <c r="AID145" s="34"/>
      <c r="AIE145" s="34"/>
      <c r="AIF145" s="34"/>
      <c r="AIG145" s="34"/>
      <c r="AIH145" s="34"/>
      <c r="AII145" s="34"/>
      <c r="AIJ145" s="34"/>
      <c r="AIK145" s="34"/>
      <c r="AIL145" s="34"/>
      <c r="AIM145" s="34"/>
      <c r="AIN145" s="34"/>
      <c r="AIO145" s="34"/>
      <c r="AIP145" s="34"/>
      <c r="AIQ145" s="34"/>
      <c r="AIR145" s="34"/>
      <c r="AIS145" s="34"/>
      <c r="AIT145" s="34"/>
      <c r="AIU145" s="34"/>
      <c r="AIV145" s="34"/>
      <c r="AIW145" s="34"/>
      <c r="AIX145" s="34"/>
      <c r="AIY145" s="34"/>
      <c r="AIZ145" s="34"/>
      <c r="AJA145" s="34"/>
      <c r="AJB145" s="34"/>
      <c r="AJC145" s="34"/>
      <c r="AJD145" s="34"/>
      <c r="AJE145" s="34"/>
      <c r="AJF145" s="34"/>
      <c r="AJG145" s="34"/>
      <c r="AJH145" s="34"/>
      <c r="AJI145" s="34"/>
      <c r="AJJ145" s="34"/>
      <c r="AJK145" s="34"/>
      <c r="AJL145" s="34"/>
      <c r="AJM145" s="34"/>
      <c r="AJN145" s="34"/>
      <c r="AJO145" s="34"/>
      <c r="AJP145" s="34"/>
      <c r="AJQ145" s="34"/>
      <c r="AJR145" s="34"/>
      <c r="AJS145" s="34"/>
      <c r="AJT145" s="34"/>
      <c r="AJU145" s="34"/>
      <c r="AJV145" s="34"/>
      <c r="AJW145" s="34"/>
      <c r="AJX145" s="34"/>
      <c r="AJY145" s="34"/>
      <c r="AJZ145" s="34"/>
      <c r="AKA145" s="34"/>
      <c r="AKB145" s="34"/>
      <c r="AKC145" s="34"/>
      <c r="AKD145" s="34"/>
      <c r="AKE145" s="34"/>
      <c r="AKF145" s="34"/>
      <c r="AKG145" s="34"/>
      <c r="AKH145" s="34"/>
      <c r="AKI145" s="34"/>
      <c r="AKJ145" s="34"/>
      <c r="AKK145" s="34"/>
      <c r="AKL145" s="34"/>
      <c r="AKM145" s="34"/>
      <c r="AKN145" s="34"/>
      <c r="AKO145" s="34"/>
      <c r="AKP145" s="34"/>
      <c r="AKQ145" s="34"/>
      <c r="AKR145" s="34"/>
      <c r="AKS145" s="34"/>
      <c r="AKT145" s="34"/>
      <c r="AKU145" s="34"/>
      <c r="AKV145" s="34"/>
      <c r="AKW145" s="34"/>
      <c r="AKX145" s="34"/>
      <c r="AKY145" s="34"/>
      <c r="AKZ145" s="34"/>
      <c r="ALA145" s="34"/>
      <c r="ALB145" s="34"/>
      <c r="ALC145" s="34"/>
      <c r="ALD145" s="34"/>
      <c r="ALE145" s="34"/>
      <c r="ALF145" s="34"/>
      <c r="ALG145" s="34"/>
      <c r="ALH145" s="34"/>
      <c r="ALI145" s="34"/>
      <c r="ALJ145" s="34"/>
      <c r="ALK145" s="34"/>
      <c r="ALL145" s="34"/>
      <c r="ALM145" s="34"/>
      <c r="ALN145" s="34"/>
      <c r="ALO145" s="34"/>
      <c r="ALP145" s="34"/>
      <c r="ALQ145" s="34"/>
      <c r="ALR145" s="34"/>
      <c r="ALS145" s="34"/>
      <c r="ALT145" s="34"/>
      <c r="ALU145" s="34"/>
      <c r="ALV145" s="34"/>
      <c r="ALW145" s="34"/>
      <c r="ALX145" s="34"/>
      <c r="ALY145" s="34"/>
      <c r="ALZ145" s="34"/>
      <c r="AMA145" s="34"/>
      <c r="AMB145" s="34"/>
      <c r="AMC145" s="34"/>
      <c r="AMD145" s="34"/>
      <c r="AME145" s="34"/>
      <c r="AMF145" s="34"/>
      <c r="AMG145" s="34"/>
      <c r="AMH145" s="34"/>
      <c r="AMI145" s="34"/>
      <c r="AMJ145" s="34"/>
      <c r="AMK145" s="34"/>
    </row>
    <row r="146" spans="1:1025" customFormat="1" hidden="1" x14ac:dyDescent="0.25">
      <c r="A146" s="6"/>
      <c r="B146" s="34"/>
      <c r="C146" s="34"/>
      <c r="D146" s="34"/>
      <c r="E146" s="34"/>
      <c r="F146" s="34"/>
      <c r="G146" s="34"/>
      <c r="H146" s="34"/>
      <c r="I146" s="6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</row>
    <row r="147" spans="1:1025" customFormat="1" hidden="1" x14ac:dyDescent="0.25">
      <c r="A147" s="6"/>
      <c r="B147" s="34"/>
      <c r="C147" s="34"/>
      <c r="D147" s="34"/>
      <c r="E147" s="34"/>
      <c r="F147" s="34"/>
      <c r="G147" s="34"/>
      <c r="H147" s="34"/>
      <c r="I147" s="6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</row>
    <row r="148" spans="1:1025" customFormat="1" hidden="1" x14ac:dyDescent="0.25">
      <c r="A148" s="6"/>
      <c r="B148" s="34"/>
      <c r="C148" s="34"/>
      <c r="D148" s="34"/>
      <c r="E148" s="34"/>
      <c r="F148" s="34"/>
      <c r="G148" s="34"/>
      <c r="H148" s="34"/>
      <c r="I148" s="6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34"/>
      <c r="QE148" s="34"/>
      <c r="QF148" s="34"/>
      <c r="QG148" s="34"/>
      <c r="QH148" s="34"/>
      <c r="QI148" s="34"/>
      <c r="QJ148" s="34"/>
      <c r="QK148" s="34"/>
      <c r="QL148" s="34"/>
      <c r="QM148" s="34"/>
      <c r="QN148" s="34"/>
      <c r="QO148" s="34"/>
      <c r="QP148" s="34"/>
      <c r="QQ148" s="34"/>
      <c r="QR148" s="34"/>
      <c r="QS148" s="34"/>
      <c r="QT148" s="34"/>
      <c r="QU148" s="34"/>
      <c r="QV148" s="34"/>
      <c r="QW148" s="34"/>
      <c r="QX148" s="34"/>
      <c r="QY148" s="34"/>
      <c r="QZ148" s="34"/>
      <c r="RA148" s="34"/>
      <c r="RB148" s="34"/>
      <c r="RC148" s="34"/>
      <c r="RD148" s="34"/>
      <c r="RE148" s="34"/>
      <c r="RF148" s="34"/>
      <c r="RG148" s="34"/>
      <c r="RH148" s="34"/>
      <c r="RI148" s="34"/>
      <c r="RJ148" s="34"/>
      <c r="RK148" s="34"/>
      <c r="RL148" s="34"/>
      <c r="RM148" s="34"/>
      <c r="RN148" s="34"/>
      <c r="RO148" s="34"/>
      <c r="RP148" s="34"/>
      <c r="RQ148" s="34"/>
      <c r="RR148" s="34"/>
      <c r="RS148" s="34"/>
      <c r="RT148" s="34"/>
      <c r="RU148" s="34"/>
      <c r="RV148" s="34"/>
      <c r="RW148" s="34"/>
      <c r="RX148" s="34"/>
      <c r="RY148" s="34"/>
      <c r="RZ148" s="34"/>
      <c r="SA148" s="34"/>
      <c r="SB148" s="34"/>
      <c r="SC148" s="34"/>
      <c r="SD148" s="34"/>
      <c r="SE148" s="34"/>
      <c r="SF148" s="34"/>
      <c r="SG148" s="34"/>
      <c r="SH148" s="34"/>
      <c r="SI148" s="34"/>
      <c r="SJ148" s="34"/>
      <c r="SK148" s="34"/>
      <c r="SL148" s="34"/>
      <c r="SM148" s="34"/>
      <c r="SN148" s="34"/>
      <c r="SO148" s="34"/>
      <c r="SP148" s="34"/>
      <c r="SQ148" s="34"/>
      <c r="SR148" s="34"/>
      <c r="SS148" s="34"/>
      <c r="ST148" s="34"/>
      <c r="SU148" s="34"/>
      <c r="SV148" s="34"/>
      <c r="SW148" s="34"/>
      <c r="SX148" s="34"/>
      <c r="SY148" s="34"/>
      <c r="SZ148" s="34"/>
      <c r="TA148" s="34"/>
      <c r="TB148" s="34"/>
      <c r="TC148" s="34"/>
      <c r="TD148" s="34"/>
      <c r="TE148" s="34"/>
      <c r="TF148" s="34"/>
      <c r="TG148" s="34"/>
      <c r="TH148" s="34"/>
      <c r="TI148" s="34"/>
      <c r="TJ148" s="34"/>
      <c r="TK148" s="34"/>
      <c r="TL148" s="34"/>
      <c r="TM148" s="34"/>
      <c r="TN148" s="34"/>
      <c r="TO148" s="34"/>
      <c r="TP148" s="34"/>
      <c r="TQ148" s="34"/>
      <c r="TR148" s="34"/>
      <c r="TS148" s="34"/>
      <c r="TT148" s="34"/>
      <c r="TU148" s="34"/>
      <c r="TV148" s="34"/>
      <c r="TW148" s="34"/>
      <c r="TX148" s="34"/>
      <c r="TY148" s="34"/>
      <c r="TZ148" s="34"/>
      <c r="UA148" s="34"/>
      <c r="UB148" s="34"/>
      <c r="UC148" s="34"/>
      <c r="UD148" s="34"/>
      <c r="UE148" s="34"/>
      <c r="UF148" s="34"/>
      <c r="UG148" s="34"/>
      <c r="UH148" s="34"/>
      <c r="UI148" s="34"/>
      <c r="UJ148" s="34"/>
      <c r="UK148" s="34"/>
      <c r="UL148" s="34"/>
      <c r="UM148" s="34"/>
      <c r="UN148" s="34"/>
      <c r="UO148" s="34"/>
      <c r="UP148" s="34"/>
      <c r="UQ148" s="34"/>
      <c r="UR148" s="34"/>
      <c r="US148" s="34"/>
      <c r="UT148" s="34"/>
      <c r="UU148" s="34"/>
      <c r="UV148" s="34"/>
      <c r="UW148" s="34"/>
      <c r="UX148" s="34"/>
      <c r="UY148" s="34"/>
      <c r="UZ148" s="34"/>
      <c r="VA148" s="34"/>
      <c r="VB148" s="34"/>
      <c r="VC148" s="34"/>
      <c r="VD148" s="34"/>
      <c r="VE148" s="34"/>
      <c r="VF148" s="34"/>
      <c r="VG148" s="34"/>
      <c r="VH148" s="34"/>
      <c r="VI148" s="34"/>
      <c r="VJ148" s="34"/>
      <c r="VK148" s="34"/>
      <c r="VL148" s="34"/>
      <c r="VM148" s="34"/>
      <c r="VN148" s="34"/>
      <c r="VO148" s="34"/>
      <c r="VP148" s="34"/>
      <c r="VQ148" s="34"/>
      <c r="VR148" s="34"/>
      <c r="VS148" s="34"/>
      <c r="VT148" s="34"/>
      <c r="VU148" s="34"/>
      <c r="VV148" s="34"/>
      <c r="VW148" s="34"/>
      <c r="VX148" s="34"/>
      <c r="VY148" s="34"/>
      <c r="VZ148" s="34"/>
      <c r="WA148" s="34"/>
      <c r="WB148" s="34"/>
      <c r="WC148" s="34"/>
      <c r="WD148" s="34"/>
      <c r="WE148" s="34"/>
      <c r="WF148" s="34"/>
      <c r="WG148" s="34"/>
      <c r="WH148" s="34"/>
      <c r="WI148" s="34"/>
      <c r="WJ148" s="34"/>
      <c r="WK148" s="34"/>
      <c r="WL148" s="34"/>
      <c r="WM148" s="34"/>
      <c r="WN148" s="34"/>
      <c r="WO148" s="34"/>
      <c r="WP148" s="34"/>
      <c r="WQ148" s="34"/>
      <c r="WR148" s="34"/>
      <c r="WS148" s="34"/>
      <c r="WT148" s="34"/>
      <c r="WU148" s="34"/>
      <c r="WV148" s="34"/>
      <c r="WW148" s="34"/>
      <c r="WX148" s="34"/>
      <c r="WY148" s="34"/>
      <c r="WZ148" s="34"/>
      <c r="XA148" s="34"/>
      <c r="XB148" s="34"/>
      <c r="XC148" s="34"/>
      <c r="XD148" s="34"/>
      <c r="XE148" s="34"/>
      <c r="XF148" s="34"/>
      <c r="XG148" s="34"/>
      <c r="XH148" s="34"/>
      <c r="XI148" s="34"/>
      <c r="XJ148" s="34"/>
      <c r="XK148" s="34"/>
      <c r="XL148" s="34"/>
      <c r="XM148" s="34"/>
      <c r="XN148" s="34"/>
      <c r="XO148" s="34"/>
      <c r="XP148" s="34"/>
      <c r="XQ148" s="34"/>
      <c r="XR148" s="34"/>
      <c r="XS148" s="34"/>
      <c r="XT148" s="34"/>
      <c r="XU148" s="34"/>
      <c r="XV148" s="34"/>
      <c r="XW148" s="34"/>
      <c r="XX148" s="34"/>
      <c r="XY148" s="34"/>
      <c r="XZ148" s="34"/>
      <c r="YA148" s="34"/>
      <c r="YB148" s="34"/>
      <c r="YC148" s="34"/>
      <c r="YD148" s="34"/>
      <c r="YE148" s="34"/>
      <c r="YF148" s="34"/>
      <c r="YG148" s="34"/>
      <c r="YH148" s="34"/>
      <c r="YI148" s="34"/>
      <c r="YJ148" s="34"/>
      <c r="YK148" s="34"/>
      <c r="YL148" s="34"/>
      <c r="YM148" s="34"/>
      <c r="YN148" s="34"/>
      <c r="YO148" s="34"/>
      <c r="YP148" s="34"/>
      <c r="YQ148" s="34"/>
      <c r="YR148" s="34"/>
      <c r="YS148" s="34"/>
      <c r="YT148" s="34"/>
      <c r="YU148" s="34"/>
      <c r="YV148" s="34"/>
      <c r="YW148" s="34"/>
      <c r="YX148" s="34"/>
      <c r="YY148" s="34"/>
      <c r="YZ148" s="34"/>
      <c r="ZA148" s="34"/>
      <c r="ZB148" s="34"/>
      <c r="ZC148" s="34"/>
      <c r="ZD148" s="34"/>
      <c r="ZE148" s="34"/>
      <c r="ZF148" s="34"/>
      <c r="ZG148" s="34"/>
      <c r="ZH148" s="34"/>
      <c r="ZI148" s="34"/>
      <c r="ZJ148" s="34"/>
      <c r="ZK148" s="34"/>
      <c r="ZL148" s="34"/>
      <c r="ZM148" s="34"/>
      <c r="ZN148" s="34"/>
      <c r="ZO148" s="34"/>
      <c r="ZP148" s="34"/>
      <c r="ZQ148" s="34"/>
      <c r="ZR148" s="34"/>
      <c r="ZS148" s="34"/>
      <c r="ZT148" s="34"/>
      <c r="ZU148" s="34"/>
      <c r="ZV148" s="34"/>
      <c r="ZW148" s="34"/>
      <c r="ZX148" s="34"/>
      <c r="ZY148" s="34"/>
      <c r="ZZ148" s="34"/>
      <c r="AAA148" s="34"/>
      <c r="AAB148" s="34"/>
      <c r="AAC148" s="34"/>
      <c r="AAD148" s="34"/>
      <c r="AAE148" s="34"/>
      <c r="AAF148" s="34"/>
      <c r="AAG148" s="34"/>
      <c r="AAH148" s="34"/>
      <c r="AAI148" s="34"/>
      <c r="AAJ148" s="34"/>
      <c r="AAK148" s="34"/>
      <c r="AAL148" s="34"/>
      <c r="AAM148" s="34"/>
      <c r="AAN148" s="34"/>
      <c r="AAO148" s="34"/>
      <c r="AAP148" s="34"/>
      <c r="AAQ148" s="34"/>
      <c r="AAR148" s="34"/>
      <c r="AAS148" s="34"/>
      <c r="AAT148" s="34"/>
      <c r="AAU148" s="34"/>
      <c r="AAV148" s="34"/>
      <c r="AAW148" s="34"/>
      <c r="AAX148" s="34"/>
      <c r="AAY148" s="34"/>
      <c r="AAZ148" s="34"/>
      <c r="ABA148" s="34"/>
      <c r="ABB148" s="34"/>
      <c r="ABC148" s="34"/>
      <c r="ABD148" s="34"/>
      <c r="ABE148" s="34"/>
      <c r="ABF148" s="34"/>
      <c r="ABG148" s="34"/>
      <c r="ABH148" s="34"/>
      <c r="ABI148" s="34"/>
      <c r="ABJ148" s="34"/>
      <c r="ABK148" s="34"/>
      <c r="ABL148" s="34"/>
      <c r="ABM148" s="34"/>
      <c r="ABN148" s="34"/>
      <c r="ABO148" s="34"/>
      <c r="ABP148" s="34"/>
      <c r="ABQ148" s="34"/>
      <c r="ABR148" s="34"/>
      <c r="ABS148" s="34"/>
      <c r="ABT148" s="34"/>
      <c r="ABU148" s="34"/>
      <c r="ABV148" s="34"/>
      <c r="ABW148" s="34"/>
      <c r="ABX148" s="34"/>
      <c r="ABY148" s="34"/>
      <c r="ABZ148" s="34"/>
      <c r="ACA148" s="34"/>
      <c r="ACB148" s="34"/>
      <c r="ACC148" s="34"/>
      <c r="ACD148" s="34"/>
      <c r="ACE148" s="34"/>
      <c r="ACF148" s="34"/>
      <c r="ACG148" s="34"/>
      <c r="ACH148" s="34"/>
      <c r="ACI148" s="34"/>
      <c r="ACJ148" s="34"/>
      <c r="ACK148" s="34"/>
      <c r="ACL148" s="34"/>
      <c r="ACM148" s="34"/>
      <c r="ACN148" s="34"/>
      <c r="ACO148" s="34"/>
      <c r="ACP148" s="34"/>
      <c r="ACQ148" s="34"/>
      <c r="ACR148" s="34"/>
      <c r="ACS148" s="34"/>
      <c r="ACT148" s="34"/>
      <c r="ACU148" s="34"/>
      <c r="ACV148" s="34"/>
      <c r="ACW148" s="34"/>
      <c r="ACX148" s="34"/>
      <c r="ACY148" s="34"/>
      <c r="ACZ148" s="34"/>
      <c r="ADA148" s="34"/>
      <c r="ADB148" s="34"/>
      <c r="ADC148" s="34"/>
      <c r="ADD148" s="34"/>
      <c r="ADE148" s="34"/>
      <c r="ADF148" s="34"/>
      <c r="ADG148" s="34"/>
      <c r="ADH148" s="34"/>
      <c r="ADI148" s="34"/>
      <c r="ADJ148" s="34"/>
      <c r="ADK148" s="34"/>
      <c r="ADL148" s="34"/>
      <c r="ADM148" s="34"/>
      <c r="ADN148" s="34"/>
      <c r="ADO148" s="34"/>
      <c r="ADP148" s="34"/>
      <c r="ADQ148" s="34"/>
      <c r="ADR148" s="34"/>
      <c r="ADS148" s="34"/>
      <c r="ADT148" s="34"/>
      <c r="ADU148" s="34"/>
      <c r="ADV148" s="34"/>
      <c r="ADW148" s="34"/>
      <c r="ADX148" s="34"/>
      <c r="ADY148" s="34"/>
      <c r="ADZ148" s="34"/>
      <c r="AEA148" s="34"/>
      <c r="AEB148" s="34"/>
      <c r="AEC148" s="34"/>
      <c r="AED148" s="34"/>
      <c r="AEE148" s="34"/>
      <c r="AEF148" s="34"/>
      <c r="AEG148" s="34"/>
      <c r="AEH148" s="34"/>
      <c r="AEI148" s="34"/>
      <c r="AEJ148" s="34"/>
      <c r="AEK148" s="34"/>
      <c r="AEL148" s="34"/>
      <c r="AEM148" s="34"/>
      <c r="AEN148" s="34"/>
      <c r="AEO148" s="34"/>
      <c r="AEP148" s="34"/>
      <c r="AEQ148" s="34"/>
      <c r="AER148" s="34"/>
      <c r="AES148" s="34"/>
      <c r="AET148" s="34"/>
      <c r="AEU148" s="34"/>
      <c r="AEV148" s="34"/>
      <c r="AEW148" s="34"/>
      <c r="AEX148" s="34"/>
      <c r="AEY148" s="34"/>
      <c r="AEZ148" s="34"/>
      <c r="AFA148" s="34"/>
      <c r="AFB148" s="34"/>
      <c r="AFC148" s="34"/>
      <c r="AFD148" s="34"/>
      <c r="AFE148" s="34"/>
      <c r="AFF148" s="34"/>
      <c r="AFG148" s="34"/>
      <c r="AFH148" s="34"/>
      <c r="AFI148" s="34"/>
      <c r="AFJ148" s="34"/>
      <c r="AFK148" s="34"/>
      <c r="AFL148" s="34"/>
      <c r="AFM148" s="34"/>
      <c r="AFN148" s="34"/>
      <c r="AFO148" s="34"/>
      <c r="AFP148" s="34"/>
      <c r="AFQ148" s="34"/>
      <c r="AFR148" s="34"/>
      <c r="AFS148" s="34"/>
      <c r="AFT148" s="34"/>
      <c r="AFU148" s="34"/>
      <c r="AFV148" s="34"/>
      <c r="AFW148" s="34"/>
      <c r="AFX148" s="34"/>
      <c r="AFY148" s="34"/>
      <c r="AFZ148" s="34"/>
      <c r="AGA148" s="34"/>
      <c r="AGB148" s="34"/>
      <c r="AGC148" s="34"/>
      <c r="AGD148" s="34"/>
      <c r="AGE148" s="34"/>
      <c r="AGF148" s="34"/>
      <c r="AGG148" s="34"/>
      <c r="AGH148" s="34"/>
      <c r="AGI148" s="34"/>
      <c r="AGJ148" s="34"/>
      <c r="AGK148" s="34"/>
      <c r="AGL148" s="34"/>
      <c r="AGM148" s="34"/>
      <c r="AGN148" s="34"/>
      <c r="AGO148" s="34"/>
      <c r="AGP148" s="34"/>
      <c r="AGQ148" s="34"/>
      <c r="AGR148" s="34"/>
      <c r="AGS148" s="34"/>
      <c r="AGT148" s="34"/>
      <c r="AGU148" s="34"/>
      <c r="AGV148" s="34"/>
      <c r="AGW148" s="34"/>
      <c r="AGX148" s="34"/>
      <c r="AGY148" s="34"/>
      <c r="AGZ148" s="34"/>
      <c r="AHA148" s="34"/>
      <c r="AHB148" s="34"/>
      <c r="AHC148" s="34"/>
      <c r="AHD148" s="34"/>
      <c r="AHE148" s="34"/>
      <c r="AHF148" s="34"/>
      <c r="AHG148" s="34"/>
      <c r="AHH148" s="34"/>
      <c r="AHI148" s="34"/>
      <c r="AHJ148" s="34"/>
      <c r="AHK148" s="34"/>
      <c r="AHL148" s="34"/>
      <c r="AHM148" s="34"/>
      <c r="AHN148" s="34"/>
      <c r="AHO148" s="34"/>
      <c r="AHP148" s="34"/>
      <c r="AHQ148" s="34"/>
      <c r="AHR148" s="34"/>
      <c r="AHS148" s="34"/>
      <c r="AHT148" s="34"/>
      <c r="AHU148" s="34"/>
      <c r="AHV148" s="34"/>
      <c r="AHW148" s="34"/>
      <c r="AHX148" s="34"/>
      <c r="AHY148" s="34"/>
      <c r="AHZ148" s="34"/>
      <c r="AIA148" s="34"/>
      <c r="AIB148" s="34"/>
      <c r="AIC148" s="34"/>
      <c r="AID148" s="34"/>
      <c r="AIE148" s="34"/>
      <c r="AIF148" s="34"/>
      <c r="AIG148" s="34"/>
      <c r="AIH148" s="34"/>
      <c r="AII148" s="34"/>
      <c r="AIJ148" s="34"/>
      <c r="AIK148" s="34"/>
      <c r="AIL148" s="34"/>
      <c r="AIM148" s="34"/>
      <c r="AIN148" s="34"/>
      <c r="AIO148" s="34"/>
      <c r="AIP148" s="34"/>
      <c r="AIQ148" s="34"/>
      <c r="AIR148" s="34"/>
      <c r="AIS148" s="34"/>
      <c r="AIT148" s="34"/>
      <c r="AIU148" s="34"/>
      <c r="AIV148" s="34"/>
      <c r="AIW148" s="34"/>
      <c r="AIX148" s="34"/>
      <c r="AIY148" s="34"/>
      <c r="AIZ148" s="34"/>
      <c r="AJA148" s="34"/>
      <c r="AJB148" s="34"/>
      <c r="AJC148" s="34"/>
      <c r="AJD148" s="34"/>
      <c r="AJE148" s="34"/>
      <c r="AJF148" s="34"/>
      <c r="AJG148" s="34"/>
      <c r="AJH148" s="34"/>
      <c r="AJI148" s="34"/>
      <c r="AJJ148" s="34"/>
      <c r="AJK148" s="34"/>
      <c r="AJL148" s="34"/>
      <c r="AJM148" s="34"/>
      <c r="AJN148" s="34"/>
      <c r="AJO148" s="34"/>
      <c r="AJP148" s="34"/>
      <c r="AJQ148" s="34"/>
      <c r="AJR148" s="34"/>
      <c r="AJS148" s="34"/>
      <c r="AJT148" s="34"/>
      <c r="AJU148" s="34"/>
      <c r="AJV148" s="34"/>
      <c r="AJW148" s="34"/>
      <c r="AJX148" s="34"/>
      <c r="AJY148" s="34"/>
      <c r="AJZ148" s="34"/>
      <c r="AKA148" s="34"/>
      <c r="AKB148" s="34"/>
      <c r="AKC148" s="34"/>
      <c r="AKD148" s="34"/>
      <c r="AKE148" s="34"/>
      <c r="AKF148" s="34"/>
      <c r="AKG148" s="34"/>
      <c r="AKH148" s="34"/>
      <c r="AKI148" s="34"/>
      <c r="AKJ148" s="34"/>
      <c r="AKK148" s="34"/>
      <c r="AKL148" s="34"/>
      <c r="AKM148" s="34"/>
      <c r="AKN148" s="34"/>
      <c r="AKO148" s="34"/>
      <c r="AKP148" s="34"/>
      <c r="AKQ148" s="34"/>
      <c r="AKR148" s="34"/>
      <c r="AKS148" s="34"/>
      <c r="AKT148" s="34"/>
      <c r="AKU148" s="34"/>
      <c r="AKV148" s="34"/>
      <c r="AKW148" s="34"/>
      <c r="AKX148" s="34"/>
      <c r="AKY148" s="34"/>
      <c r="AKZ148" s="34"/>
      <c r="ALA148" s="34"/>
      <c r="ALB148" s="34"/>
      <c r="ALC148" s="34"/>
      <c r="ALD148" s="34"/>
      <c r="ALE148" s="34"/>
      <c r="ALF148" s="34"/>
      <c r="ALG148" s="34"/>
      <c r="ALH148" s="34"/>
      <c r="ALI148" s="34"/>
      <c r="ALJ148" s="34"/>
      <c r="ALK148" s="34"/>
      <c r="ALL148" s="34"/>
      <c r="ALM148" s="34"/>
      <c r="ALN148" s="34"/>
      <c r="ALO148" s="34"/>
      <c r="ALP148" s="34"/>
      <c r="ALQ148" s="34"/>
      <c r="ALR148" s="34"/>
      <c r="ALS148" s="34"/>
      <c r="ALT148" s="34"/>
      <c r="ALU148" s="34"/>
      <c r="ALV148" s="34"/>
      <c r="ALW148" s="34"/>
      <c r="ALX148" s="34"/>
      <c r="ALY148" s="34"/>
      <c r="ALZ148" s="34"/>
      <c r="AMA148" s="34"/>
      <c r="AMB148" s="34"/>
      <c r="AMC148" s="34"/>
      <c r="AMD148" s="34"/>
      <c r="AME148" s="34"/>
      <c r="AMF148" s="34"/>
      <c r="AMG148" s="34"/>
      <c r="AMH148" s="34"/>
      <c r="AMI148" s="34"/>
      <c r="AMJ148" s="34"/>
      <c r="AMK148" s="34"/>
    </row>
    <row r="149" spans="1:1025" customFormat="1" hidden="1" x14ac:dyDescent="0.25">
      <c r="A149" s="6"/>
      <c r="B149" s="34"/>
      <c r="C149" s="34"/>
      <c r="D149" s="34"/>
      <c r="E149" s="34"/>
      <c r="F149" s="34"/>
      <c r="G149" s="34"/>
      <c r="H149" s="34"/>
      <c r="I149" s="6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  <c r="IX149" s="34"/>
      <c r="IY149" s="34"/>
      <c r="IZ149" s="34"/>
      <c r="JA149" s="34"/>
      <c r="JB149" s="34"/>
      <c r="JC149" s="34"/>
      <c r="JD149" s="34"/>
      <c r="JE149" s="34"/>
      <c r="JF149" s="34"/>
      <c r="JG149" s="34"/>
      <c r="JH149" s="34"/>
      <c r="JI149" s="34"/>
      <c r="JJ149" s="34"/>
      <c r="JK149" s="34"/>
      <c r="JL149" s="34"/>
      <c r="JM149" s="34"/>
      <c r="JN149" s="34"/>
      <c r="JO149" s="34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4"/>
      <c r="KA149" s="34"/>
      <c r="KB149" s="34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4"/>
      <c r="KN149" s="34"/>
      <c r="KO149" s="34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4"/>
      <c r="LA149" s="34"/>
      <c r="LB149" s="34"/>
      <c r="LC149" s="34"/>
      <c r="LD149" s="34"/>
      <c r="LE149" s="34"/>
      <c r="LF149" s="34"/>
      <c r="LG149" s="34"/>
      <c r="LH149" s="34"/>
      <c r="LI149" s="34"/>
      <c r="LJ149" s="34"/>
      <c r="LK149" s="34"/>
      <c r="LL149" s="34"/>
      <c r="LM149" s="34"/>
      <c r="LN149" s="34"/>
      <c r="LO149" s="34"/>
      <c r="LP149" s="34"/>
      <c r="LQ149" s="34"/>
      <c r="LR149" s="34"/>
      <c r="LS149" s="34"/>
      <c r="LT149" s="34"/>
      <c r="LU149" s="34"/>
      <c r="LV149" s="34"/>
      <c r="LW149" s="34"/>
      <c r="LX149" s="34"/>
      <c r="LY149" s="34"/>
      <c r="LZ149" s="34"/>
      <c r="MA149" s="34"/>
      <c r="MB149" s="34"/>
      <c r="MC149" s="34"/>
      <c r="MD149" s="34"/>
      <c r="ME149" s="34"/>
      <c r="MF149" s="34"/>
      <c r="MG149" s="34"/>
      <c r="MH149" s="34"/>
      <c r="MI149" s="34"/>
      <c r="MJ149" s="34"/>
      <c r="MK149" s="34"/>
      <c r="ML149" s="34"/>
      <c r="MM149" s="34"/>
      <c r="MN149" s="34"/>
      <c r="MO149" s="34"/>
      <c r="MP149" s="34"/>
      <c r="MQ149" s="34"/>
      <c r="MR149" s="34"/>
      <c r="MS149" s="34"/>
      <c r="MT149" s="34"/>
      <c r="MU149" s="34"/>
      <c r="MV149" s="34"/>
      <c r="MW149" s="34"/>
      <c r="MX149" s="34"/>
      <c r="MY149" s="34"/>
      <c r="MZ149" s="34"/>
      <c r="NA149" s="34"/>
      <c r="NB149" s="34"/>
      <c r="NC149" s="34"/>
      <c r="ND149" s="34"/>
      <c r="NE149" s="34"/>
      <c r="NF149" s="34"/>
      <c r="NG149" s="34"/>
      <c r="NH149" s="34"/>
      <c r="NI149" s="34"/>
      <c r="NJ149" s="34"/>
      <c r="NK149" s="34"/>
      <c r="NL149" s="34"/>
      <c r="NM149" s="34"/>
      <c r="NN149" s="34"/>
      <c r="NO149" s="34"/>
      <c r="NP149" s="34"/>
      <c r="NQ149" s="34"/>
      <c r="NR149" s="34"/>
      <c r="NS149" s="34"/>
      <c r="NT149" s="34"/>
      <c r="NU149" s="34"/>
      <c r="NV149" s="34"/>
      <c r="NW149" s="34"/>
      <c r="NX149" s="34"/>
      <c r="NY149" s="34"/>
      <c r="NZ149" s="34"/>
      <c r="OA149" s="34"/>
      <c r="OB149" s="34"/>
      <c r="OC149" s="34"/>
      <c r="OD149" s="34"/>
      <c r="OE149" s="34"/>
      <c r="OF149" s="34"/>
      <c r="OG149" s="34"/>
      <c r="OH149" s="34"/>
      <c r="OI149" s="34"/>
      <c r="OJ149" s="34"/>
      <c r="OK149" s="34"/>
      <c r="OL149" s="34"/>
      <c r="OM149" s="34"/>
      <c r="ON149" s="34"/>
      <c r="OO149" s="34"/>
      <c r="OP149" s="34"/>
      <c r="OQ149" s="34"/>
      <c r="OR149" s="34"/>
      <c r="OS149" s="34"/>
      <c r="OT149" s="34"/>
      <c r="OU149" s="34"/>
      <c r="OV149" s="34"/>
      <c r="OW149" s="34"/>
      <c r="OX149" s="34"/>
      <c r="OY149" s="34"/>
      <c r="OZ149" s="34"/>
      <c r="PA149" s="34"/>
      <c r="PB149" s="34"/>
      <c r="PC149" s="34"/>
      <c r="PD149" s="34"/>
      <c r="PE149" s="34"/>
      <c r="PF149" s="34"/>
      <c r="PG149" s="34"/>
      <c r="PH149" s="34"/>
      <c r="PI149" s="34"/>
      <c r="PJ149" s="34"/>
      <c r="PK149" s="34"/>
      <c r="PL149" s="34"/>
      <c r="PM149" s="34"/>
      <c r="PN149" s="34"/>
      <c r="PO149" s="34"/>
      <c r="PP149" s="34"/>
      <c r="PQ149" s="34"/>
      <c r="PR149" s="34"/>
      <c r="PS149" s="34"/>
      <c r="PT149" s="34"/>
      <c r="PU149" s="34"/>
      <c r="PV149" s="34"/>
      <c r="PW149" s="34"/>
      <c r="PX149" s="34"/>
      <c r="PY149" s="34"/>
      <c r="PZ149" s="34"/>
      <c r="QA149" s="34"/>
      <c r="QB149" s="34"/>
      <c r="QC149" s="34"/>
      <c r="QD149" s="34"/>
      <c r="QE149" s="34"/>
      <c r="QF149" s="34"/>
      <c r="QG149" s="34"/>
      <c r="QH149" s="34"/>
      <c r="QI149" s="34"/>
      <c r="QJ149" s="34"/>
      <c r="QK149" s="34"/>
      <c r="QL149" s="34"/>
      <c r="QM149" s="34"/>
      <c r="QN149" s="34"/>
      <c r="QO149" s="34"/>
      <c r="QP149" s="34"/>
      <c r="QQ149" s="34"/>
      <c r="QR149" s="34"/>
      <c r="QS149" s="34"/>
      <c r="QT149" s="34"/>
      <c r="QU149" s="34"/>
      <c r="QV149" s="34"/>
      <c r="QW149" s="34"/>
      <c r="QX149" s="34"/>
      <c r="QY149" s="34"/>
      <c r="QZ149" s="34"/>
      <c r="RA149" s="34"/>
      <c r="RB149" s="34"/>
      <c r="RC149" s="34"/>
      <c r="RD149" s="34"/>
      <c r="RE149" s="34"/>
      <c r="RF149" s="34"/>
      <c r="RG149" s="34"/>
      <c r="RH149" s="34"/>
      <c r="RI149" s="34"/>
      <c r="RJ149" s="34"/>
      <c r="RK149" s="34"/>
      <c r="RL149" s="34"/>
      <c r="RM149" s="34"/>
      <c r="RN149" s="34"/>
      <c r="RO149" s="34"/>
      <c r="RP149" s="34"/>
      <c r="RQ149" s="34"/>
      <c r="RR149" s="34"/>
      <c r="RS149" s="34"/>
      <c r="RT149" s="34"/>
      <c r="RU149" s="34"/>
      <c r="RV149" s="34"/>
      <c r="RW149" s="34"/>
      <c r="RX149" s="34"/>
      <c r="RY149" s="34"/>
      <c r="RZ149" s="34"/>
      <c r="SA149" s="34"/>
      <c r="SB149" s="34"/>
      <c r="SC149" s="34"/>
      <c r="SD149" s="34"/>
      <c r="SE149" s="34"/>
      <c r="SF149" s="34"/>
      <c r="SG149" s="34"/>
      <c r="SH149" s="34"/>
      <c r="SI149" s="34"/>
      <c r="SJ149" s="34"/>
      <c r="SK149" s="34"/>
      <c r="SL149" s="34"/>
      <c r="SM149" s="34"/>
      <c r="SN149" s="34"/>
      <c r="SO149" s="34"/>
      <c r="SP149" s="34"/>
      <c r="SQ149" s="34"/>
      <c r="SR149" s="34"/>
      <c r="SS149" s="34"/>
      <c r="ST149" s="34"/>
      <c r="SU149" s="34"/>
      <c r="SV149" s="34"/>
      <c r="SW149" s="34"/>
      <c r="SX149" s="34"/>
      <c r="SY149" s="34"/>
      <c r="SZ149" s="34"/>
      <c r="TA149" s="34"/>
      <c r="TB149" s="34"/>
      <c r="TC149" s="34"/>
      <c r="TD149" s="34"/>
      <c r="TE149" s="34"/>
      <c r="TF149" s="34"/>
      <c r="TG149" s="34"/>
      <c r="TH149" s="34"/>
      <c r="TI149" s="34"/>
      <c r="TJ149" s="34"/>
      <c r="TK149" s="34"/>
      <c r="TL149" s="34"/>
      <c r="TM149" s="34"/>
      <c r="TN149" s="34"/>
      <c r="TO149" s="34"/>
      <c r="TP149" s="34"/>
      <c r="TQ149" s="34"/>
      <c r="TR149" s="34"/>
      <c r="TS149" s="34"/>
      <c r="TT149" s="34"/>
      <c r="TU149" s="34"/>
      <c r="TV149" s="34"/>
      <c r="TW149" s="34"/>
      <c r="TX149" s="34"/>
      <c r="TY149" s="34"/>
      <c r="TZ149" s="34"/>
      <c r="UA149" s="34"/>
      <c r="UB149" s="34"/>
      <c r="UC149" s="34"/>
      <c r="UD149" s="34"/>
      <c r="UE149" s="34"/>
      <c r="UF149" s="34"/>
      <c r="UG149" s="34"/>
      <c r="UH149" s="34"/>
      <c r="UI149" s="34"/>
      <c r="UJ149" s="34"/>
      <c r="UK149" s="34"/>
      <c r="UL149" s="34"/>
      <c r="UM149" s="34"/>
      <c r="UN149" s="34"/>
      <c r="UO149" s="34"/>
      <c r="UP149" s="34"/>
      <c r="UQ149" s="34"/>
      <c r="UR149" s="34"/>
      <c r="US149" s="34"/>
      <c r="UT149" s="34"/>
      <c r="UU149" s="34"/>
      <c r="UV149" s="34"/>
      <c r="UW149" s="34"/>
      <c r="UX149" s="34"/>
      <c r="UY149" s="34"/>
      <c r="UZ149" s="34"/>
      <c r="VA149" s="34"/>
      <c r="VB149" s="34"/>
      <c r="VC149" s="34"/>
      <c r="VD149" s="34"/>
      <c r="VE149" s="34"/>
      <c r="VF149" s="34"/>
      <c r="VG149" s="34"/>
      <c r="VH149" s="34"/>
      <c r="VI149" s="34"/>
      <c r="VJ149" s="34"/>
      <c r="VK149" s="34"/>
      <c r="VL149" s="34"/>
      <c r="VM149" s="34"/>
      <c r="VN149" s="34"/>
      <c r="VO149" s="34"/>
      <c r="VP149" s="34"/>
      <c r="VQ149" s="34"/>
      <c r="VR149" s="34"/>
      <c r="VS149" s="34"/>
      <c r="VT149" s="34"/>
      <c r="VU149" s="34"/>
      <c r="VV149" s="34"/>
      <c r="VW149" s="34"/>
      <c r="VX149" s="34"/>
      <c r="VY149" s="34"/>
      <c r="VZ149" s="34"/>
      <c r="WA149" s="34"/>
      <c r="WB149" s="34"/>
      <c r="WC149" s="34"/>
      <c r="WD149" s="34"/>
      <c r="WE149" s="34"/>
      <c r="WF149" s="34"/>
      <c r="WG149" s="34"/>
      <c r="WH149" s="34"/>
      <c r="WI149" s="34"/>
      <c r="WJ149" s="34"/>
      <c r="WK149" s="34"/>
      <c r="WL149" s="34"/>
      <c r="WM149" s="34"/>
      <c r="WN149" s="34"/>
      <c r="WO149" s="34"/>
      <c r="WP149" s="34"/>
      <c r="WQ149" s="34"/>
      <c r="WR149" s="34"/>
      <c r="WS149" s="34"/>
      <c r="WT149" s="34"/>
      <c r="WU149" s="34"/>
      <c r="WV149" s="34"/>
      <c r="WW149" s="34"/>
      <c r="WX149" s="34"/>
      <c r="WY149" s="34"/>
      <c r="WZ149" s="34"/>
      <c r="XA149" s="34"/>
      <c r="XB149" s="34"/>
      <c r="XC149" s="34"/>
      <c r="XD149" s="34"/>
      <c r="XE149" s="34"/>
      <c r="XF149" s="34"/>
      <c r="XG149" s="34"/>
      <c r="XH149" s="34"/>
      <c r="XI149" s="34"/>
      <c r="XJ149" s="34"/>
      <c r="XK149" s="34"/>
      <c r="XL149" s="34"/>
      <c r="XM149" s="34"/>
      <c r="XN149" s="34"/>
      <c r="XO149" s="34"/>
      <c r="XP149" s="34"/>
      <c r="XQ149" s="34"/>
      <c r="XR149" s="34"/>
      <c r="XS149" s="34"/>
      <c r="XT149" s="34"/>
      <c r="XU149" s="34"/>
      <c r="XV149" s="34"/>
      <c r="XW149" s="34"/>
      <c r="XX149" s="34"/>
      <c r="XY149" s="34"/>
      <c r="XZ149" s="34"/>
      <c r="YA149" s="34"/>
      <c r="YB149" s="34"/>
      <c r="YC149" s="34"/>
      <c r="YD149" s="34"/>
      <c r="YE149" s="34"/>
      <c r="YF149" s="34"/>
      <c r="YG149" s="34"/>
      <c r="YH149" s="34"/>
      <c r="YI149" s="34"/>
      <c r="YJ149" s="34"/>
      <c r="YK149" s="34"/>
      <c r="YL149" s="34"/>
      <c r="YM149" s="34"/>
      <c r="YN149" s="34"/>
      <c r="YO149" s="34"/>
      <c r="YP149" s="34"/>
      <c r="YQ149" s="34"/>
      <c r="YR149" s="34"/>
      <c r="YS149" s="34"/>
      <c r="YT149" s="34"/>
      <c r="YU149" s="34"/>
      <c r="YV149" s="34"/>
      <c r="YW149" s="34"/>
      <c r="YX149" s="34"/>
      <c r="YY149" s="34"/>
      <c r="YZ149" s="34"/>
      <c r="ZA149" s="34"/>
      <c r="ZB149" s="34"/>
      <c r="ZC149" s="34"/>
      <c r="ZD149" s="34"/>
      <c r="ZE149" s="34"/>
      <c r="ZF149" s="34"/>
      <c r="ZG149" s="34"/>
      <c r="ZH149" s="34"/>
      <c r="ZI149" s="34"/>
      <c r="ZJ149" s="34"/>
      <c r="ZK149" s="34"/>
      <c r="ZL149" s="34"/>
      <c r="ZM149" s="34"/>
      <c r="ZN149" s="34"/>
      <c r="ZO149" s="34"/>
      <c r="ZP149" s="34"/>
      <c r="ZQ149" s="34"/>
      <c r="ZR149" s="34"/>
      <c r="ZS149" s="34"/>
      <c r="ZT149" s="34"/>
      <c r="ZU149" s="34"/>
      <c r="ZV149" s="34"/>
      <c r="ZW149" s="34"/>
      <c r="ZX149" s="34"/>
      <c r="ZY149" s="34"/>
      <c r="ZZ149" s="34"/>
      <c r="AAA149" s="34"/>
      <c r="AAB149" s="34"/>
      <c r="AAC149" s="34"/>
      <c r="AAD149" s="34"/>
      <c r="AAE149" s="34"/>
      <c r="AAF149" s="34"/>
      <c r="AAG149" s="34"/>
      <c r="AAH149" s="34"/>
      <c r="AAI149" s="34"/>
      <c r="AAJ149" s="34"/>
      <c r="AAK149" s="34"/>
      <c r="AAL149" s="34"/>
      <c r="AAM149" s="34"/>
      <c r="AAN149" s="34"/>
      <c r="AAO149" s="34"/>
      <c r="AAP149" s="34"/>
      <c r="AAQ149" s="34"/>
      <c r="AAR149" s="34"/>
      <c r="AAS149" s="34"/>
      <c r="AAT149" s="34"/>
      <c r="AAU149" s="34"/>
      <c r="AAV149" s="34"/>
      <c r="AAW149" s="34"/>
      <c r="AAX149" s="34"/>
      <c r="AAY149" s="34"/>
      <c r="AAZ149" s="34"/>
      <c r="ABA149" s="34"/>
      <c r="ABB149" s="34"/>
      <c r="ABC149" s="34"/>
      <c r="ABD149" s="34"/>
      <c r="ABE149" s="34"/>
      <c r="ABF149" s="34"/>
      <c r="ABG149" s="34"/>
      <c r="ABH149" s="34"/>
      <c r="ABI149" s="34"/>
      <c r="ABJ149" s="34"/>
      <c r="ABK149" s="34"/>
      <c r="ABL149" s="34"/>
      <c r="ABM149" s="34"/>
      <c r="ABN149" s="34"/>
      <c r="ABO149" s="34"/>
      <c r="ABP149" s="34"/>
      <c r="ABQ149" s="34"/>
      <c r="ABR149" s="34"/>
      <c r="ABS149" s="34"/>
      <c r="ABT149" s="34"/>
      <c r="ABU149" s="34"/>
      <c r="ABV149" s="34"/>
      <c r="ABW149" s="34"/>
      <c r="ABX149" s="34"/>
      <c r="ABY149" s="34"/>
      <c r="ABZ149" s="34"/>
      <c r="ACA149" s="34"/>
      <c r="ACB149" s="34"/>
      <c r="ACC149" s="34"/>
      <c r="ACD149" s="34"/>
      <c r="ACE149" s="34"/>
      <c r="ACF149" s="34"/>
      <c r="ACG149" s="34"/>
      <c r="ACH149" s="34"/>
      <c r="ACI149" s="34"/>
      <c r="ACJ149" s="34"/>
      <c r="ACK149" s="34"/>
      <c r="ACL149" s="34"/>
      <c r="ACM149" s="34"/>
      <c r="ACN149" s="34"/>
      <c r="ACO149" s="34"/>
      <c r="ACP149" s="34"/>
      <c r="ACQ149" s="34"/>
      <c r="ACR149" s="34"/>
      <c r="ACS149" s="34"/>
      <c r="ACT149" s="34"/>
      <c r="ACU149" s="34"/>
      <c r="ACV149" s="34"/>
      <c r="ACW149" s="34"/>
      <c r="ACX149" s="34"/>
      <c r="ACY149" s="34"/>
      <c r="ACZ149" s="34"/>
      <c r="ADA149" s="34"/>
      <c r="ADB149" s="34"/>
      <c r="ADC149" s="34"/>
      <c r="ADD149" s="34"/>
      <c r="ADE149" s="34"/>
      <c r="ADF149" s="34"/>
      <c r="ADG149" s="34"/>
      <c r="ADH149" s="34"/>
      <c r="ADI149" s="34"/>
      <c r="ADJ149" s="34"/>
      <c r="ADK149" s="34"/>
      <c r="ADL149" s="34"/>
      <c r="ADM149" s="34"/>
      <c r="ADN149" s="34"/>
      <c r="ADO149" s="34"/>
      <c r="ADP149" s="34"/>
      <c r="ADQ149" s="34"/>
      <c r="ADR149" s="34"/>
      <c r="ADS149" s="34"/>
      <c r="ADT149" s="34"/>
      <c r="ADU149" s="34"/>
      <c r="ADV149" s="34"/>
      <c r="ADW149" s="34"/>
      <c r="ADX149" s="34"/>
      <c r="ADY149" s="34"/>
      <c r="ADZ149" s="34"/>
      <c r="AEA149" s="34"/>
      <c r="AEB149" s="34"/>
      <c r="AEC149" s="34"/>
      <c r="AED149" s="34"/>
      <c r="AEE149" s="34"/>
      <c r="AEF149" s="34"/>
      <c r="AEG149" s="34"/>
      <c r="AEH149" s="34"/>
      <c r="AEI149" s="34"/>
      <c r="AEJ149" s="34"/>
      <c r="AEK149" s="34"/>
      <c r="AEL149" s="34"/>
      <c r="AEM149" s="34"/>
      <c r="AEN149" s="34"/>
      <c r="AEO149" s="34"/>
      <c r="AEP149" s="34"/>
      <c r="AEQ149" s="34"/>
      <c r="AER149" s="34"/>
      <c r="AES149" s="34"/>
      <c r="AET149" s="34"/>
      <c r="AEU149" s="34"/>
      <c r="AEV149" s="34"/>
      <c r="AEW149" s="34"/>
      <c r="AEX149" s="34"/>
      <c r="AEY149" s="34"/>
      <c r="AEZ149" s="34"/>
      <c r="AFA149" s="34"/>
      <c r="AFB149" s="34"/>
      <c r="AFC149" s="34"/>
      <c r="AFD149" s="34"/>
      <c r="AFE149" s="34"/>
      <c r="AFF149" s="34"/>
      <c r="AFG149" s="34"/>
      <c r="AFH149" s="34"/>
      <c r="AFI149" s="34"/>
      <c r="AFJ149" s="34"/>
      <c r="AFK149" s="34"/>
      <c r="AFL149" s="34"/>
      <c r="AFM149" s="34"/>
      <c r="AFN149" s="34"/>
      <c r="AFO149" s="34"/>
      <c r="AFP149" s="34"/>
      <c r="AFQ149" s="34"/>
      <c r="AFR149" s="34"/>
      <c r="AFS149" s="34"/>
      <c r="AFT149" s="34"/>
      <c r="AFU149" s="34"/>
      <c r="AFV149" s="34"/>
      <c r="AFW149" s="34"/>
      <c r="AFX149" s="34"/>
      <c r="AFY149" s="34"/>
      <c r="AFZ149" s="34"/>
      <c r="AGA149" s="34"/>
      <c r="AGB149" s="34"/>
      <c r="AGC149" s="34"/>
      <c r="AGD149" s="34"/>
      <c r="AGE149" s="34"/>
      <c r="AGF149" s="34"/>
      <c r="AGG149" s="34"/>
      <c r="AGH149" s="34"/>
      <c r="AGI149" s="34"/>
      <c r="AGJ149" s="34"/>
      <c r="AGK149" s="34"/>
      <c r="AGL149" s="34"/>
      <c r="AGM149" s="34"/>
      <c r="AGN149" s="34"/>
      <c r="AGO149" s="34"/>
      <c r="AGP149" s="34"/>
      <c r="AGQ149" s="34"/>
      <c r="AGR149" s="34"/>
      <c r="AGS149" s="34"/>
      <c r="AGT149" s="34"/>
      <c r="AGU149" s="34"/>
      <c r="AGV149" s="34"/>
      <c r="AGW149" s="34"/>
      <c r="AGX149" s="34"/>
      <c r="AGY149" s="34"/>
      <c r="AGZ149" s="34"/>
      <c r="AHA149" s="34"/>
      <c r="AHB149" s="34"/>
      <c r="AHC149" s="34"/>
      <c r="AHD149" s="34"/>
      <c r="AHE149" s="34"/>
      <c r="AHF149" s="34"/>
      <c r="AHG149" s="34"/>
      <c r="AHH149" s="34"/>
      <c r="AHI149" s="34"/>
      <c r="AHJ149" s="34"/>
      <c r="AHK149" s="34"/>
      <c r="AHL149" s="34"/>
      <c r="AHM149" s="34"/>
      <c r="AHN149" s="34"/>
      <c r="AHO149" s="34"/>
      <c r="AHP149" s="34"/>
      <c r="AHQ149" s="34"/>
      <c r="AHR149" s="34"/>
      <c r="AHS149" s="34"/>
      <c r="AHT149" s="34"/>
      <c r="AHU149" s="34"/>
      <c r="AHV149" s="34"/>
      <c r="AHW149" s="34"/>
      <c r="AHX149" s="34"/>
      <c r="AHY149" s="34"/>
      <c r="AHZ149" s="34"/>
      <c r="AIA149" s="34"/>
      <c r="AIB149" s="34"/>
      <c r="AIC149" s="34"/>
      <c r="AID149" s="34"/>
      <c r="AIE149" s="34"/>
      <c r="AIF149" s="34"/>
      <c r="AIG149" s="34"/>
      <c r="AIH149" s="34"/>
      <c r="AII149" s="34"/>
      <c r="AIJ149" s="34"/>
      <c r="AIK149" s="34"/>
      <c r="AIL149" s="34"/>
      <c r="AIM149" s="34"/>
      <c r="AIN149" s="34"/>
      <c r="AIO149" s="34"/>
      <c r="AIP149" s="34"/>
      <c r="AIQ149" s="34"/>
      <c r="AIR149" s="34"/>
      <c r="AIS149" s="34"/>
      <c r="AIT149" s="34"/>
      <c r="AIU149" s="34"/>
      <c r="AIV149" s="34"/>
      <c r="AIW149" s="34"/>
      <c r="AIX149" s="34"/>
      <c r="AIY149" s="34"/>
      <c r="AIZ149" s="34"/>
      <c r="AJA149" s="34"/>
      <c r="AJB149" s="34"/>
      <c r="AJC149" s="34"/>
      <c r="AJD149" s="34"/>
      <c r="AJE149" s="34"/>
      <c r="AJF149" s="34"/>
      <c r="AJG149" s="34"/>
      <c r="AJH149" s="34"/>
      <c r="AJI149" s="34"/>
      <c r="AJJ149" s="34"/>
      <c r="AJK149" s="34"/>
      <c r="AJL149" s="34"/>
      <c r="AJM149" s="34"/>
      <c r="AJN149" s="34"/>
      <c r="AJO149" s="34"/>
      <c r="AJP149" s="34"/>
      <c r="AJQ149" s="34"/>
      <c r="AJR149" s="34"/>
      <c r="AJS149" s="34"/>
      <c r="AJT149" s="34"/>
      <c r="AJU149" s="34"/>
      <c r="AJV149" s="34"/>
      <c r="AJW149" s="34"/>
      <c r="AJX149" s="34"/>
      <c r="AJY149" s="34"/>
      <c r="AJZ149" s="34"/>
      <c r="AKA149" s="34"/>
      <c r="AKB149" s="34"/>
      <c r="AKC149" s="34"/>
      <c r="AKD149" s="34"/>
      <c r="AKE149" s="34"/>
      <c r="AKF149" s="34"/>
      <c r="AKG149" s="34"/>
      <c r="AKH149" s="34"/>
      <c r="AKI149" s="34"/>
      <c r="AKJ149" s="34"/>
      <c r="AKK149" s="34"/>
      <c r="AKL149" s="34"/>
      <c r="AKM149" s="34"/>
      <c r="AKN149" s="34"/>
      <c r="AKO149" s="34"/>
      <c r="AKP149" s="34"/>
      <c r="AKQ149" s="34"/>
      <c r="AKR149" s="34"/>
      <c r="AKS149" s="34"/>
      <c r="AKT149" s="34"/>
      <c r="AKU149" s="34"/>
      <c r="AKV149" s="34"/>
      <c r="AKW149" s="34"/>
      <c r="AKX149" s="34"/>
      <c r="AKY149" s="34"/>
      <c r="AKZ149" s="34"/>
      <c r="ALA149" s="34"/>
      <c r="ALB149" s="34"/>
      <c r="ALC149" s="34"/>
      <c r="ALD149" s="34"/>
      <c r="ALE149" s="34"/>
      <c r="ALF149" s="34"/>
      <c r="ALG149" s="34"/>
      <c r="ALH149" s="34"/>
      <c r="ALI149" s="34"/>
      <c r="ALJ149" s="34"/>
      <c r="ALK149" s="34"/>
      <c r="ALL149" s="34"/>
      <c r="ALM149" s="34"/>
      <c r="ALN149" s="34"/>
      <c r="ALO149" s="34"/>
      <c r="ALP149" s="34"/>
      <c r="ALQ149" s="34"/>
      <c r="ALR149" s="34"/>
      <c r="ALS149" s="34"/>
      <c r="ALT149" s="34"/>
      <c r="ALU149" s="34"/>
      <c r="ALV149" s="34"/>
      <c r="ALW149" s="34"/>
      <c r="ALX149" s="34"/>
      <c r="ALY149" s="34"/>
      <c r="ALZ149" s="34"/>
      <c r="AMA149" s="34"/>
      <c r="AMB149" s="34"/>
      <c r="AMC149" s="34"/>
      <c r="AMD149" s="34"/>
      <c r="AME149" s="34"/>
      <c r="AMF149" s="34"/>
      <c r="AMG149" s="34"/>
      <c r="AMH149" s="34"/>
      <c r="AMI149" s="34"/>
      <c r="AMJ149" s="34"/>
      <c r="AMK149" s="34"/>
    </row>
    <row r="150" spans="1:1025" customFormat="1" hidden="1" x14ac:dyDescent="0.25">
      <c r="A150" s="6"/>
      <c r="B150" s="34"/>
      <c r="C150" s="34"/>
      <c r="D150" s="34"/>
      <c r="E150" s="34"/>
      <c r="F150" s="34"/>
      <c r="G150" s="34"/>
      <c r="H150" s="34"/>
      <c r="I150" s="6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4"/>
      <c r="JA150" s="34"/>
      <c r="JB150" s="34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4"/>
      <c r="JN150" s="34"/>
      <c r="JO150" s="34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4"/>
      <c r="KA150" s="34"/>
      <c r="KB150" s="34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4"/>
      <c r="KN150" s="34"/>
      <c r="KO150" s="34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4"/>
      <c r="LA150" s="34"/>
      <c r="LB150" s="34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4"/>
      <c r="LN150" s="34"/>
      <c r="LO150" s="34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4"/>
      <c r="MA150" s="34"/>
      <c r="MB150" s="34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4"/>
      <c r="MN150" s="34"/>
      <c r="MO150" s="34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4"/>
      <c r="NA150" s="34"/>
      <c r="NB150" s="34"/>
      <c r="NC150" s="34"/>
      <c r="ND150" s="34"/>
      <c r="NE150" s="34"/>
      <c r="NF150" s="34"/>
      <c r="NG150" s="34"/>
      <c r="NH150" s="34"/>
      <c r="NI150" s="34"/>
      <c r="NJ150" s="34"/>
      <c r="NK150" s="34"/>
      <c r="NL150" s="34"/>
      <c r="NM150" s="34"/>
      <c r="NN150" s="34"/>
      <c r="NO150" s="34"/>
      <c r="NP150" s="34"/>
      <c r="NQ150" s="34"/>
      <c r="NR150" s="34"/>
      <c r="NS150" s="34"/>
      <c r="NT150" s="34"/>
      <c r="NU150" s="34"/>
      <c r="NV150" s="34"/>
      <c r="NW150" s="34"/>
      <c r="NX150" s="34"/>
      <c r="NY150" s="34"/>
      <c r="NZ150" s="34"/>
      <c r="OA150" s="34"/>
      <c r="OB150" s="34"/>
      <c r="OC150" s="34"/>
      <c r="OD150" s="34"/>
      <c r="OE150" s="34"/>
      <c r="OF150" s="34"/>
      <c r="OG150" s="34"/>
      <c r="OH150" s="34"/>
      <c r="OI150" s="34"/>
      <c r="OJ150" s="34"/>
      <c r="OK150" s="34"/>
      <c r="OL150" s="34"/>
      <c r="OM150" s="34"/>
      <c r="ON150" s="34"/>
      <c r="OO150" s="34"/>
      <c r="OP150" s="34"/>
      <c r="OQ150" s="34"/>
      <c r="OR150" s="34"/>
      <c r="OS150" s="34"/>
      <c r="OT150" s="34"/>
      <c r="OU150" s="34"/>
      <c r="OV150" s="34"/>
      <c r="OW150" s="34"/>
      <c r="OX150" s="34"/>
      <c r="OY150" s="34"/>
      <c r="OZ150" s="34"/>
      <c r="PA150" s="34"/>
      <c r="PB150" s="34"/>
      <c r="PC150" s="34"/>
      <c r="PD150" s="34"/>
      <c r="PE150" s="34"/>
      <c r="PF150" s="34"/>
      <c r="PG150" s="34"/>
      <c r="PH150" s="34"/>
      <c r="PI150" s="34"/>
      <c r="PJ150" s="34"/>
      <c r="PK150" s="34"/>
      <c r="PL150" s="34"/>
      <c r="PM150" s="34"/>
      <c r="PN150" s="34"/>
      <c r="PO150" s="34"/>
      <c r="PP150" s="34"/>
      <c r="PQ150" s="34"/>
      <c r="PR150" s="34"/>
      <c r="PS150" s="34"/>
      <c r="PT150" s="34"/>
      <c r="PU150" s="34"/>
      <c r="PV150" s="34"/>
      <c r="PW150" s="34"/>
      <c r="PX150" s="34"/>
      <c r="PY150" s="34"/>
      <c r="PZ150" s="34"/>
      <c r="QA150" s="34"/>
      <c r="QB150" s="34"/>
      <c r="QC150" s="34"/>
      <c r="QD150" s="34"/>
      <c r="QE150" s="34"/>
      <c r="QF150" s="34"/>
      <c r="QG150" s="34"/>
      <c r="QH150" s="34"/>
      <c r="QI150" s="34"/>
      <c r="QJ150" s="34"/>
      <c r="QK150" s="34"/>
      <c r="QL150" s="34"/>
      <c r="QM150" s="34"/>
      <c r="QN150" s="34"/>
      <c r="QO150" s="34"/>
      <c r="QP150" s="34"/>
      <c r="QQ150" s="34"/>
      <c r="QR150" s="34"/>
      <c r="QS150" s="34"/>
      <c r="QT150" s="34"/>
      <c r="QU150" s="34"/>
      <c r="QV150" s="34"/>
      <c r="QW150" s="34"/>
      <c r="QX150" s="34"/>
      <c r="QY150" s="34"/>
      <c r="QZ150" s="34"/>
      <c r="RA150" s="34"/>
      <c r="RB150" s="34"/>
      <c r="RC150" s="34"/>
      <c r="RD150" s="34"/>
      <c r="RE150" s="34"/>
      <c r="RF150" s="34"/>
      <c r="RG150" s="34"/>
      <c r="RH150" s="34"/>
      <c r="RI150" s="34"/>
      <c r="RJ150" s="34"/>
      <c r="RK150" s="34"/>
      <c r="RL150" s="34"/>
      <c r="RM150" s="34"/>
      <c r="RN150" s="34"/>
      <c r="RO150" s="34"/>
      <c r="RP150" s="34"/>
      <c r="RQ150" s="34"/>
      <c r="RR150" s="34"/>
      <c r="RS150" s="34"/>
      <c r="RT150" s="34"/>
      <c r="RU150" s="34"/>
      <c r="RV150" s="34"/>
      <c r="RW150" s="34"/>
      <c r="RX150" s="34"/>
      <c r="RY150" s="34"/>
      <c r="RZ150" s="34"/>
      <c r="SA150" s="34"/>
      <c r="SB150" s="34"/>
      <c r="SC150" s="34"/>
      <c r="SD150" s="34"/>
      <c r="SE150" s="34"/>
      <c r="SF150" s="34"/>
      <c r="SG150" s="34"/>
      <c r="SH150" s="34"/>
      <c r="SI150" s="34"/>
      <c r="SJ150" s="34"/>
      <c r="SK150" s="34"/>
      <c r="SL150" s="34"/>
      <c r="SM150" s="34"/>
      <c r="SN150" s="34"/>
      <c r="SO150" s="34"/>
      <c r="SP150" s="34"/>
      <c r="SQ150" s="34"/>
      <c r="SR150" s="34"/>
      <c r="SS150" s="34"/>
      <c r="ST150" s="34"/>
      <c r="SU150" s="34"/>
      <c r="SV150" s="34"/>
      <c r="SW150" s="34"/>
      <c r="SX150" s="34"/>
      <c r="SY150" s="34"/>
      <c r="SZ150" s="34"/>
      <c r="TA150" s="34"/>
      <c r="TB150" s="34"/>
      <c r="TC150" s="34"/>
      <c r="TD150" s="34"/>
      <c r="TE150" s="34"/>
      <c r="TF150" s="34"/>
      <c r="TG150" s="34"/>
      <c r="TH150" s="34"/>
      <c r="TI150" s="34"/>
      <c r="TJ150" s="34"/>
      <c r="TK150" s="34"/>
      <c r="TL150" s="34"/>
      <c r="TM150" s="34"/>
      <c r="TN150" s="34"/>
      <c r="TO150" s="34"/>
      <c r="TP150" s="34"/>
      <c r="TQ150" s="34"/>
      <c r="TR150" s="34"/>
      <c r="TS150" s="34"/>
      <c r="TT150" s="34"/>
      <c r="TU150" s="34"/>
      <c r="TV150" s="34"/>
      <c r="TW150" s="34"/>
      <c r="TX150" s="34"/>
      <c r="TY150" s="34"/>
      <c r="TZ150" s="34"/>
      <c r="UA150" s="34"/>
      <c r="UB150" s="34"/>
      <c r="UC150" s="34"/>
      <c r="UD150" s="34"/>
      <c r="UE150" s="34"/>
      <c r="UF150" s="34"/>
      <c r="UG150" s="34"/>
      <c r="UH150" s="34"/>
      <c r="UI150" s="34"/>
      <c r="UJ150" s="34"/>
      <c r="UK150" s="34"/>
      <c r="UL150" s="34"/>
      <c r="UM150" s="34"/>
      <c r="UN150" s="34"/>
      <c r="UO150" s="34"/>
      <c r="UP150" s="34"/>
      <c r="UQ150" s="34"/>
      <c r="UR150" s="34"/>
      <c r="US150" s="34"/>
      <c r="UT150" s="34"/>
      <c r="UU150" s="34"/>
      <c r="UV150" s="34"/>
      <c r="UW150" s="34"/>
      <c r="UX150" s="34"/>
      <c r="UY150" s="34"/>
      <c r="UZ150" s="34"/>
      <c r="VA150" s="34"/>
      <c r="VB150" s="34"/>
      <c r="VC150" s="34"/>
      <c r="VD150" s="34"/>
      <c r="VE150" s="34"/>
      <c r="VF150" s="34"/>
      <c r="VG150" s="34"/>
      <c r="VH150" s="34"/>
      <c r="VI150" s="34"/>
      <c r="VJ150" s="34"/>
      <c r="VK150" s="34"/>
      <c r="VL150" s="34"/>
      <c r="VM150" s="34"/>
      <c r="VN150" s="34"/>
      <c r="VO150" s="34"/>
      <c r="VP150" s="34"/>
      <c r="VQ150" s="34"/>
      <c r="VR150" s="34"/>
      <c r="VS150" s="34"/>
      <c r="VT150" s="34"/>
      <c r="VU150" s="34"/>
      <c r="VV150" s="34"/>
      <c r="VW150" s="34"/>
      <c r="VX150" s="34"/>
      <c r="VY150" s="34"/>
      <c r="VZ150" s="34"/>
      <c r="WA150" s="34"/>
      <c r="WB150" s="34"/>
      <c r="WC150" s="34"/>
      <c r="WD150" s="34"/>
      <c r="WE150" s="34"/>
      <c r="WF150" s="34"/>
      <c r="WG150" s="34"/>
      <c r="WH150" s="34"/>
      <c r="WI150" s="34"/>
      <c r="WJ150" s="34"/>
      <c r="WK150" s="34"/>
      <c r="WL150" s="34"/>
      <c r="WM150" s="34"/>
      <c r="WN150" s="34"/>
      <c r="WO150" s="34"/>
      <c r="WP150" s="34"/>
      <c r="WQ150" s="34"/>
      <c r="WR150" s="34"/>
      <c r="WS150" s="34"/>
      <c r="WT150" s="34"/>
      <c r="WU150" s="34"/>
      <c r="WV150" s="34"/>
      <c r="WW150" s="34"/>
      <c r="WX150" s="34"/>
      <c r="WY150" s="34"/>
      <c r="WZ150" s="34"/>
      <c r="XA150" s="34"/>
      <c r="XB150" s="34"/>
      <c r="XC150" s="34"/>
      <c r="XD150" s="34"/>
      <c r="XE150" s="34"/>
      <c r="XF150" s="34"/>
      <c r="XG150" s="34"/>
      <c r="XH150" s="34"/>
      <c r="XI150" s="34"/>
      <c r="XJ150" s="34"/>
      <c r="XK150" s="34"/>
      <c r="XL150" s="34"/>
      <c r="XM150" s="34"/>
      <c r="XN150" s="34"/>
      <c r="XO150" s="34"/>
      <c r="XP150" s="34"/>
      <c r="XQ150" s="34"/>
      <c r="XR150" s="34"/>
      <c r="XS150" s="34"/>
      <c r="XT150" s="34"/>
      <c r="XU150" s="34"/>
      <c r="XV150" s="34"/>
      <c r="XW150" s="34"/>
      <c r="XX150" s="34"/>
      <c r="XY150" s="34"/>
      <c r="XZ150" s="34"/>
      <c r="YA150" s="34"/>
      <c r="YB150" s="34"/>
      <c r="YC150" s="34"/>
      <c r="YD150" s="34"/>
      <c r="YE150" s="34"/>
      <c r="YF150" s="34"/>
      <c r="YG150" s="34"/>
      <c r="YH150" s="34"/>
      <c r="YI150" s="34"/>
      <c r="YJ150" s="34"/>
      <c r="YK150" s="34"/>
      <c r="YL150" s="34"/>
      <c r="YM150" s="34"/>
      <c r="YN150" s="34"/>
      <c r="YO150" s="34"/>
      <c r="YP150" s="34"/>
      <c r="YQ150" s="34"/>
      <c r="YR150" s="34"/>
      <c r="YS150" s="34"/>
      <c r="YT150" s="34"/>
      <c r="YU150" s="34"/>
      <c r="YV150" s="34"/>
      <c r="YW150" s="34"/>
      <c r="YX150" s="34"/>
      <c r="YY150" s="34"/>
      <c r="YZ150" s="34"/>
      <c r="ZA150" s="34"/>
      <c r="ZB150" s="34"/>
      <c r="ZC150" s="34"/>
      <c r="ZD150" s="34"/>
      <c r="ZE150" s="34"/>
      <c r="ZF150" s="34"/>
      <c r="ZG150" s="34"/>
      <c r="ZH150" s="34"/>
      <c r="ZI150" s="34"/>
      <c r="ZJ150" s="34"/>
      <c r="ZK150" s="34"/>
      <c r="ZL150" s="34"/>
      <c r="ZM150" s="34"/>
      <c r="ZN150" s="34"/>
      <c r="ZO150" s="34"/>
      <c r="ZP150" s="34"/>
      <c r="ZQ150" s="34"/>
      <c r="ZR150" s="34"/>
      <c r="ZS150" s="34"/>
      <c r="ZT150" s="34"/>
      <c r="ZU150" s="34"/>
      <c r="ZV150" s="34"/>
      <c r="ZW150" s="34"/>
      <c r="ZX150" s="34"/>
      <c r="ZY150" s="34"/>
      <c r="ZZ150" s="34"/>
      <c r="AAA150" s="34"/>
      <c r="AAB150" s="34"/>
      <c r="AAC150" s="34"/>
      <c r="AAD150" s="34"/>
      <c r="AAE150" s="34"/>
      <c r="AAF150" s="34"/>
      <c r="AAG150" s="34"/>
      <c r="AAH150" s="34"/>
      <c r="AAI150" s="34"/>
      <c r="AAJ150" s="34"/>
      <c r="AAK150" s="34"/>
      <c r="AAL150" s="34"/>
      <c r="AAM150" s="34"/>
      <c r="AAN150" s="34"/>
      <c r="AAO150" s="34"/>
      <c r="AAP150" s="34"/>
      <c r="AAQ150" s="34"/>
      <c r="AAR150" s="34"/>
      <c r="AAS150" s="34"/>
      <c r="AAT150" s="34"/>
      <c r="AAU150" s="34"/>
      <c r="AAV150" s="34"/>
      <c r="AAW150" s="34"/>
      <c r="AAX150" s="34"/>
      <c r="AAY150" s="34"/>
      <c r="AAZ150" s="34"/>
      <c r="ABA150" s="34"/>
      <c r="ABB150" s="34"/>
      <c r="ABC150" s="34"/>
      <c r="ABD150" s="34"/>
      <c r="ABE150" s="34"/>
      <c r="ABF150" s="34"/>
      <c r="ABG150" s="34"/>
      <c r="ABH150" s="34"/>
      <c r="ABI150" s="34"/>
      <c r="ABJ150" s="34"/>
      <c r="ABK150" s="34"/>
      <c r="ABL150" s="34"/>
      <c r="ABM150" s="34"/>
      <c r="ABN150" s="34"/>
      <c r="ABO150" s="34"/>
      <c r="ABP150" s="34"/>
      <c r="ABQ150" s="34"/>
      <c r="ABR150" s="34"/>
      <c r="ABS150" s="34"/>
      <c r="ABT150" s="34"/>
      <c r="ABU150" s="34"/>
      <c r="ABV150" s="34"/>
      <c r="ABW150" s="34"/>
      <c r="ABX150" s="34"/>
      <c r="ABY150" s="34"/>
      <c r="ABZ150" s="34"/>
      <c r="ACA150" s="34"/>
      <c r="ACB150" s="34"/>
      <c r="ACC150" s="34"/>
      <c r="ACD150" s="34"/>
      <c r="ACE150" s="34"/>
      <c r="ACF150" s="34"/>
      <c r="ACG150" s="34"/>
      <c r="ACH150" s="34"/>
      <c r="ACI150" s="34"/>
      <c r="ACJ150" s="34"/>
      <c r="ACK150" s="34"/>
      <c r="ACL150" s="34"/>
      <c r="ACM150" s="34"/>
      <c r="ACN150" s="34"/>
      <c r="ACO150" s="34"/>
      <c r="ACP150" s="34"/>
      <c r="ACQ150" s="34"/>
      <c r="ACR150" s="34"/>
      <c r="ACS150" s="34"/>
      <c r="ACT150" s="34"/>
      <c r="ACU150" s="34"/>
      <c r="ACV150" s="34"/>
      <c r="ACW150" s="34"/>
      <c r="ACX150" s="34"/>
      <c r="ACY150" s="34"/>
      <c r="ACZ150" s="34"/>
      <c r="ADA150" s="34"/>
      <c r="ADB150" s="34"/>
      <c r="ADC150" s="34"/>
      <c r="ADD150" s="34"/>
      <c r="ADE150" s="34"/>
      <c r="ADF150" s="34"/>
      <c r="ADG150" s="34"/>
      <c r="ADH150" s="34"/>
      <c r="ADI150" s="34"/>
      <c r="ADJ150" s="34"/>
      <c r="ADK150" s="34"/>
      <c r="ADL150" s="34"/>
      <c r="ADM150" s="34"/>
      <c r="ADN150" s="34"/>
      <c r="ADO150" s="34"/>
      <c r="ADP150" s="34"/>
      <c r="ADQ150" s="34"/>
      <c r="ADR150" s="34"/>
      <c r="ADS150" s="34"/>
      <c r="ADT150" s="34"/>
      <c r="ADU150" s="34"/>
      <c r="ADV150" s="34"/>
      <c r="ADW150" s="34"/>
      <c r="ADX150" s="34"/>
      <c r="ADY150" s="34"/>
      <c r="ADZ150" s="34"/>
      <c r="AEA150" s="34"/>
      <c r="AEB150" s="34"/>
      <c r="AEC150" s="34"/>
      <c r="AED150" s="34"/>
      <c r="AEE150" s="34"/>
      <c r="AEF150" s="34"/>
      <c r="AEG150" s="34"/>
      <c r="AEH150" s="34"/>
      <c r="AEI150" s="34"/>
      <c r="AEJ150" s="34"/>
      <c r="AEK150" s="34"/>
      <c r="AEL150" s="34"/>
      <c r="AEM150" s="34"/>
      <c r="AEN150" s="34"/>
      <c r="AEO150" s="34"/>
      <c r="AEP150" s="34"/>
      <c r="AEQ150" s="34"/>
      <c r="AER150" s="34"/>
      <c r="AES150" s="34"/>
      <c r="AET150" s="34"/>
      <c r="AEU150" s="34"/>
      <c r="AEV150" s="34"/>
      <c r="AEW150" s="34"/>
      <c r="AEX150" s="34"/>
      <c r="AEY150" s="34"/>
      <c r="AEZ150" s="34"/>
      <c r="AFA150" s="34"/>
      <c r="AFB150" s="34"/>
      <c r="AFC150" s="34"/>
      <c r="AFD150" s="34"/>
      <c r="AFE150" s="34"/>
      <c r="AFF150" s="34"/>
      <c r="AFG150" s="34"/>
      <c r="AFH150" s="34"/>
      <c r="AFI150" s="34"/>
      <c r="AFJ150" s="34"/>
      <c r="AFK150" s="34"/>
      <c r="AFL150" s="34"/>
      <c r="AFM150" s="34"/>
      <c r="AFN150" s="34"/>
      <c r="AFO150" s="34"/>
      <c r="AFP150" s="34"/>
      <c r="AFQ150" s="34"/>
      <c r="AFR150" s="34"/>
      <c r="AFS150" s="34"/>
      <c r="AFT150" s="34"/>
      <c r="AFU150" s="34"/>
      <c r="AFV150" s="34"/>
      <c r="AFW150" s="34"/>
      <c r="AFX150" s="34"/>
      <c r="AFY150" s="34"/>
      <c r="AFZ150" s="34"/>
      <c r="AGA150" s="34"/>
      <c r="AGB150" s="34"/>
      <c r="AGC150" s="34"/>
      <c r="AGD150" s="34"/>
      <c r="AGE150" s="34"/>
      <c r="AGF150" s="34"/>
      <c r="AGG150" s="34"/>
      <c r="AGH150" s="34"/>
      <c r="AGI150" s="34"/>
      <c r="AGJ150" s="34"/>
      <c r="AGK150" s="34"/>
      <c r="AGL150" s="34"/>
      <c r="AGM150" s="34"/>
      <c r="AGN150" s="34"/>
      <c r="AGO150" s="34"/>
      <c r="AGP150" s="34"/>
      <c r="AGQ150" s="34"/>
      <c r="AGR150" s="34"/>
      <c r="AGS150" s="34"/>
      <c r="AGT150" s="34"/>
      <c r="AGU150" s="34"/>
      <c r="AGV150" s="34"/>
      <c r="AGW150" s="34"/>
      <c r="AGX150" s="34"/>
      <c r="AGY150" s="34"/>
      <c r="AGZ150" s="34"/>
      <c r="AHA150" s="34"/>
      <c r="AHB150" s="34"/>
      <c r="AHC150" s="34"/>
      <c r="AHD150" s="34"/>
      <c r="AHE150" s="34"/>
      <c r="AHF150" s="34"/>
      <c r="AHG150" s="34"/>
      <c r="AHH150" s="34"/>
      <c r="AHI150" s="34"/>
      <c r="AHJ150" s="34"/>
      <c r="AHK150" s="34"/>
      <c r="AHL150" s="34"/>
      <c r="AHM150" s="34"/>
      <c r="AHN150" s="34"/>
      <c r="AHO150" s="34"/>
      <c r="AHP150" s="34"/>
      <c r="AHQ150" s="34"/>
      <c r="AHR150" s="34"/>
      <c r="AHS150" s="34"/>
      <c r="AHT150" s="34"/>
      <c r="AHU150" s="34"/>
      <c r="AHV150" s="34"/>
      <c r="AHW150" s="34"/>
      <c r="AHX150" s="34"/>
      <c r="AHY150" s="34"/>
      <c r="AHZ150" s="34"/>
      <c r="AIA150" s="34"/>
      <c r="AIB150" s="34"/>
      <c r="AIC150" s="34"/>
      <c r="AID150" s="34"/>
      <c r="AIE150" s="34"/>
      <c r="AIF150" s="34"/>
      <c r="AIG150" s="34"/>
      <c r="AIH150" s="34"/>
      <c r="AII150" s="34"/>
      <c r="AIJ150" s="34"/>
      <c r="AIK150" s="34"/>
      <c r="AIL150" s="34"/>
      <c r="AIM150" s="34"/>
      <c r="AIN150" s="34"/>
      <c r="AIO150" s="34"/>
      <c r="AIP150" s="34"/>
      <c r="AIQ150" s="34"/>
      <c r="AIR150" s="34"/>
      <c r="AIS150" s="34"/>
      <c r="AIT150" s="34"/>
      <c r="AIU150" s="34"/>
      <c r="AIV150" s="34"/>
      <c r="AIW150" s="34"/>
      <c r="AIX150" s="34"/>
      <c r="AIY150" s="34"/>
      <c r="AIZ150" s="34"/>
      <c r="AJA150" s="34"/>
      <c r="AJB150" s="34"/>
      <c r="AJC150" s="34"/>
      <c r="AJD150" s="34"/>
      <c r="AJE150" s="34"/>
      <c r="AJF150" s="34"/>
      <c r="AJG150" s="34"/>
      <c r="AJH150" s="34"/>
      <c r="AJI150" s="34"/>
      <c r="AJJ150" s="34"/>
      <c r="AJK150" s="34"/>
      <c r="AJL150" s="34"/>
      <c r="AJM150" s="34"/>
      <c r="AJN150" s="34"/>
      <c r="AJO150" s="34"/>
      <c r="AJP150" s="34"/>
      <c r="AJQ150" s="34"/>
      <c r="AJR150" s="34"/>
      <c r="AJS150" s="34"/>
      <c r="AJT150" s="34"/>
      <c r="AJU150" s="34"/>
      <c r="AJV150" s="34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</row>
    <row r="151" spans="1:1025" customFormat="1" hidden="1" x14ac:dyDescent="0.25">
      <c r="A151" s="6"/>
      <c r="B151" s="34"/>
      <c r="C151" s="34"/>
      <c r="D151" s="34"/>
      <c r="E151" s="34"/>
      <c r="F151" s="34"/>
      <c r="G151" s="34"/>
      <c r="H151" s="34"/>
      <c r="I151" s="6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4"/>
      <c r="JA151" s="34"/>
      <c r="JB151" s="34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4"/>
      <c r="JN151" s="34"/>
      <c r="JO151" s="34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4"/>
      <c r="KA151" s="34"/>
      <c r="KB151" s="34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4"/>
      <c r="KN151" s="34"/>
      <c r="KO151" s="34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4"/>
      <c r="LA151" s="34"/>
      <c r="LB151" s="34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4"/>
      <c r="LN151" s="34"/>
      <c r="LO151" s="34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4"/>
      <c r="MA151" s="34"/>
      <c r="MB151" s="34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4"/>
      <c r="MN151" s="34"/>
      <c r="MO151" s="34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4"/>
      <c r="NA151" s="34"/>
      <c r="NB151" s="34"/>
      <c r="NC151" s="34"/>
      <c r="ND151" s="34"/>
      <c r="NE151" s="34"/>
      <c r="NF151" s="34"/>
      <c r="NG151" s="34"/>
      <c r="NH151" s="34"/>
      <c r="NI151" s="34"/>
      <c r="NJ151" s="34"/>
      <c r="NK151" s="34"/>
      <c r="NL151" s="34"/>
      <c r="NM151" s="34"/>
      <c r="NN151" s="34"/>
      <c r="NO151" s="34"/>
      <c r="NP151" s="34"/>
      <c r="NQ151" s="34"/>
      <c r="NR151" s="34"/>
      <c r="NS151" s="34"/>
      <c r="NT151" s="34"/>
      <c r="NU151" s="34"/>
      <c r="NV151" s="34"/>
      <c r="NW151" s="34"/>
      <c r="NX151" s="34"/>
      <c r="NY151" s="34"/>
      <c r="NZ151" s="34"/>
      <c r="OA151" s="34"/>
      <c r="OB151" s="34"/>
      <c r="OC151" s="34"/>
      <c r="OD151" s="34"/>
      <c r="OE151" s="34"/>
      <c r="OF151" s="34"/>
      <c r="OG151" s="34"/>
      <c r="OH151" s="34"/>
      <c r="OI151" s="34"/>
      <c r="OJ151" s="34"/>
      <c r="OK151" s="34"/>
      <c r="OL151" s="34"/>
      <c r="OM151" s="34"/>
      <c r="ON151" s="34"/>
      <c r="OO151" s="34"/>
      <c r="OP151" s="34"/>
      <c r="OQ151" s="34"/>
      <c r="OR151" s="34"/>
      <c r="OS151" s="34"/>
      <c r="OT151" s="34"/>
      <c r="OU151" s="34"/>
      <c r="OV151" s="34"/>
      <c r="OW151" s="34"/>
      <c r="OX151" s="34"/>
      <c r="OY151" s="34"/>
      <c r="OZ151" s="34"/>
      <c r="PA151" s="34"/>
      <c r="PB151" s="34"/>
      <c r="PC151" s="34"/>
      <c r="PD151" s="34"/>
      <c r="PE151" s="34"/>
      <c r="PF151" s="34"/>
      <c r="PG151" s="34"/>
      <c r="PH151" s="34"/>
      <c r="PI151" s="34"/>
      <c r="PJ151" s="34"/>
      <c r="PK151" s="34"/>
      <c r="PL151" s="34"/>
      <c r="PM151" s="34"/>
      <c r="PN151" s="34"/>
      <c r="PO151" s="34"/>
      <c r="PP151" s="34"/>
      <c r="PQ151" s="34"/>
      <c r="PR151" s="34"/>
      <c r="PS151" s="34"/>
      <c r="PT151" s="34"/>
      <c r="PU151" s="34"/>
      <c r="PV151" s="34"/>
      <c r="PW151" s="34"/>
      <c r="PX151" s="34"/>
      <c r="PY151" s="34"/>
      <c r="PZ151" s="34"/>
      <c r="QA151" s="34"/>
      <c r="QB151" s="34"/>
      <c r="QC151" s="34"/>
      <c r="QD151" s="34"/>
      <c r="QE151" s="34"/>
      <c r="QF151" s="34"/>
      <c r="QG151" s="34"/>
      <c r="QH151" s="34"/>
      <c r="QI151" s="34"/>
      <c r="QJ151" s="34"/>
      <c r="QK151" s="34"/>
      <c r="QL151" s="34"/>
      <c r="QM151" s="34"/>
      <c r="QN151" s="34"/>
      <c r="QO151" s="34"/>
      <c r="QP151" s="34"/>
      <c r="QQ151" s="34"/>
      <c r="QR151" s="34"/>
      <c r="QS151" s="34"/>
      <c r="QT151" s="34"/>
      <c r="QU151" s="34"/>
      <c r="QV151" s="34"/>
      <c r="QW151" s="34"/>
      <c r="QX151" s="34"/>
      <c r="QY151" s="34"/>
      <c r="QZ151" s="34"/>
      <c r="RA151" s="34"/>
      <c r="RB151" s="34"/>
      <c r="RC151" s="34"/>
      <c r="RD151" s="34"/>
      <c r="RE151" s="34"/>
      <c r="RF151" s="34"/>
      <c r="RG151" s="34"/>
      <c r="RH151" s="34"/>
      <c r="RI151" s="34"/>
      <c r="RJ151" s="34"/>
      <c r="RK151" s="34"/>
      <c r="RL151" s="34"/>
      <c r="RM151" s="34"/>
      <c r="RN151" s="34"/>
      <c r="RO151" s="34"/>
      <c r="RP151" s="34"/>
      <c r="RQ151" s="34"/>
      <c r="RR151" s="34"/>
      <c r="RS151" s="34"/>
      <c r="RT151" s="34"/>
      <c r="RU151" s="34"/>
      <c r="RV151" s="34"/>
      <c r="RW151" s="34"/>
      <c r="RX151" s="34"/>
      <c r="RY151" s="34"/>
      <c r="RZ151" s="34"/>
      <c r="SA151" s="34"/>
      <c r="SB151" s="34"/>
      <c r="SC151" s="34"/>
      <c r="SD151" s="34"/>
      <c r="SE151" s="34"/>
      <c r="SF151" s="34"/>
      <c r="SG151" s="34"/>
      <c r="SH151" s="34"/>
      <c r="SI151" s="34"/>
      <c r="SJ151" s="34"/>
      <c r="SK151" s="34"/>
      <c r="SL151" s="34"/>
      <c r="SM151" s="34"/>
      <c r="SN151" s="34"/>
      <c r="SO151" s="34"/>
      <c r="SP151" s="34"/>
      <c r="SQ151" s="34"/>
      <c r="SR151" s="34"/>
      <c r="SS151" s="34"/>
      <c r="ST151" s="34"/>
      <c r="SU151" s="34"/>
      <c r="SV151" s="34"/>
      <c r="SW151" s="34"/>
      <c r="SX151" s="34"/>
      <c r="SY151" s="34"/>
      <c r="SZ151" s="34"/>
      <c r="TA151" s="34"/>
      <c r="TB151" s="34"/>
      <c r="TC151" s="34"/>
      <c r="TD151" s="34"/>
      <c r="TE151" s="34"/>
      <c r="TF151" s="34"/>
      <c r="TG151" s="34"/>
      <c r="TH151" s="34"/>
      <c r="TI151" s="34"/>
      <c r="TJ151" s="34"/>
      <c r="TK151" s="34"/>
      <c r="TL151" s="34"/>
      <c r="TM151" s="34"/>
      <c r="TN151" s="34"/>
      <c r="TO151" s="34"/>
      <c r="TP151" s="34"/>
      <c r="TQ151" s="34"/>
      <c r="TR151" s="34"/>
      <c r="TS151" s="34"/>
      <c r="TT151" s="34"/>
      <c r="TU151" s="34"/>
      <c r="TV151" s="34"/>
      <c r="TW151" s="34"/>
      <c r="TX151" s="34"/>
      <c r="TY151" s="34"/>
      <c r="TZ151" s="34"/>
      <c r="UA151" s="34"/>
      <c r="UB151" s="34"/>
      <c r="UC151" s="34"/>
      <c r="UD151" s="34"/>
      <c r="UE151" s="34"/>
      <c r="UF151" s="34"/>
      <c r="UG151" s="34"/>
      <c r="UH151" s="34"/>
      <c r="UI151" s="34"/>
      <c r="UJ151" s="34"/>
      <c r="UK151" s="34"/>
      <c r="UL151" s="34"/>
      <c r="UM151" s="34"/>
      <c r="UN151" s="34"/>
      <c r="UO151" s="34"/>
      <c r="UP151" s="34"/>
      <c r="UQ151" s="34"/>
      <c r="UR151" s="34"/>
      <c r="US151" s="34"/>
      <c r="UT151" s="34"/>
      <c r="UU151" s="34"/>
      <c r="UV151" s="34"/>
      <c r="UW151" s="34"/>
      <c r="UX151" s="34"/>
      <c r="UY151" s="34"/>
      <c r="UZ151" s="34"/>
      <c r="VA151" s="34"/>
      <c r="VB151" s="34"/>
      <c r="VC151" s="34"/>
      <c r="VD151" s="34"/>
      <c r="VE151" s="34"/>
      <c r="VF151" s="34"/>
      <c r="VG151" s="34"/>
      <c r="VH151" s="34"/>
      <c r="VI151" s="34"/>
      <c r="VJ151" s="34"/>
      <c r="VK151" s="34"/>
      <c r="VL151" s="34"/>
      <c r="VM151" s="34"/>
      <c r="VN151" s="34"/>
      <c r="VO151" s="34"/>
      <c r="VP151" s="34"/>
      <c r="VQ151" s="34"/>
      <c r="VR151" s="34"/>
      <c r="VS151" s="34"/>
      <c r="VT151" s="34"/>
      <c r="VU151" s="34"/>
      <c r="VV151" s="34"/>
      <c r="VW151" s="34"/>
      <c r="VX151" s="34"/>
      <c r="VY151" s="34"/>
      <c r="VZ151" s="34"/>
      <c r="WA151" s="34"/>
      <c r="WB151" s="34"/>
      <c r="WC151" s="34"/>
      <c r="WD151" s="34"/>
      <c r="WE151" s="34"/>
      <c r="WF151" s="34"/>
      <c r="WG151" s="34"/>
      <c r="WH151" s="34"/>
      <c r="WI151" s="34"/>
      <c r="WJ151" s="34"/>
      <c r="WK151" s="34"/>
      <c r="WL151" s="34"/>
      <c r="WM151" s="34"/>
      <c r="WN151" s="34"/>
      <c r="WO151" s="34"/>
      <c r="WP151" s="34"/>
      <c r="WQ151" s="34"/>
      <c r="WR151" s="34"/>
      <c r="WS151" s="34"/>
      <c r="WT151" s="34"/>
      <c r="WU151" s="34"/>
      <c r="WV151" s="34"/>
      <c r="WW151" s="34"/>
      <c r="WX151" s="34"/>
      <c r="WY151" s="34"/>
      <c r="WZ151" s="34"/>
      <c r="XA151" s="34"/>
      <c r="XB151" s="34"/>
      <c r="XC151" s="34"/>
      <c r="XD151" s="34"/>
      <c r="XE151" s="34"/>
      <c r="XF151" s="34"/>
      <c r="XG151" s="34"/>
      <c r="XH151" s="34"/>
      <c r="XI151" s="34"/>
      <c r="XJ151" s="34"/>
      <c r="XK151" s="34"/>
      <c r="XL151" s="34"/>
      <c r="XM151" s="34"/>
      <c r="XN151" s="34"/>
      <c r="XO151" s="34"/>
      <c r="XP151" s="34"/>
      <c r="XQ151" s="34"/>
      <c r="XR151" s="34"/>
      <c r="XS151" s="34"/>
      <c r="XT151" s="34"/>
      <c r="XU151" s="34"/>
      <c r="XV151" s="34"/>
      <c r="XW151" s="34"/>
      <c r="XX151" s="34"/>
      <c r="XY151" s="34"/>
      <c r="XZ151" s="34"/>
      <c r="YA151" s="34"/>
      <c r="YB151" s="34"/>
      <c r="YC151" s="34"/>
      <c r="YD151" s="34"/>
      <c r="YE151" s="34"/>
      <c r="YF151" s="34"/>
      <c r="YG151" s="34"/>
      <c r="YH151" s="34"/>
      <c r="YI151" s="34"/>
      <c r="YJ151" s="34"/>
      <c r="YK151" s="34"/>
      <c r="YL151" s="34"/>
      <c r="YM151" s="34"/>
      <c r="YN151" s="34"/>
      <c r="YO151" s="34"/>
      <c r="YP151" s="34"/>
      <c r="YQ151" s="34"/>
      <c r="YR151" s="34"/>
      <c r="YS151" s="34"/>
      <c r="YT151" s="34"/>
      <c r="YU151" s="34"/>
      <c r="YV151" s="34"/>
      <c r="YW151" s="34"/>
      <c r="YX151" s="34"/>
      <c r="YY151" s="34"/>
      <c r="YZ151" s="34"/>
      <c r="ZA151" s="34"/>
      <c r="ZB151" s="34"/>
      <c r="ZC151" s="34"/>
      <c r="ZD151" s="34"/>
      <c r="ZE151" s="34"/>
      <c r="ZF151" s="34"/>
      <c r="ZG151" s="34"/>
      <c r="ZH151" s="34"/>
      <c r="ZI151" s="34"/>
      <c r="ZJ151" s="34"/>
      <c r="ZK151" s="34"/>
      <c r="ZL151" s="34"/>
      <c r="ZM151" s="34"/>
      <c r="ZN151" s="34"/>
      <c r="ZO151" s="34"/>
      <c r="ZP151" s="34"/>
      <c r="ZQ151" s="34"/>
      <c r="ZR151" s="34"/>
      <c r="ZS151" s="34"/>
      <c r="ZT151" s="34"/>
      <c r="ZU151" s="34"/>
      <c r="ZV151" s="34"/>
      <c r="ZW151" s="34"/>
      <c r="ZX151" s="34"/>
      <c r="ZY151" s="34"/>
      <c r="ZZ151" s="34"/>
      <c r="AAA151" s="34"/>
      <c r="AAB151" s="34"/>
      <c r="AAC151" s="34"/>
      <c r="AAD151" s="34"/>
      <c r="AAE151" s="34"/>
      <c r="AAF151" s="34"/>
      <c r="AAG151" s="34"/>
      <c r="AAH151" s="34"/>
      <c r="AAI151" s="34"/>
      <c r="AAJ151" s="34"/>
      <c r="AAK151" s="34"/>
      <c r="AAL151" s="34"/>
      <c r="AAM151" s="34"/>
      <c r="AAN151" s="34"/>
      <c r="AAO151" s="34"/>
      <c r="AAP151" s="34"/>
      <c r="AAQ151" s="34"/>
      <c r="AAR151" s="34"/>
      <c r="AAS151" s="34"/>
      <c r="AAT151" s="34"/>
      <c r="AAU151" s="34"/>
      <c r="AAV151" s="34"/>
      <c r="AAW151" s="34"/>
      <c r="AAX151" s="34"/>
      <c r="AAY151" s="34"/>
      <c r="AAZ151" s="34"/>
      <c r="ABA151" s="34"/>
      <c r="ABB151" s="34"/>
      <c r="ABC151" s="34"/>
      <c r="ABD151" s="34"/>
      <c r="ABE151" s="34"/>
      <c r="ABF151" s="34"/>
      <c r="ABG151" s="34"/>
      <c r="ABH151" s="34"/>
      <c r="ABI151" s="34"/>
      <c r="ABJ151" s="34"/>
      <c r="ABK151" s="34"/>
      <c r="ABL151" s="34"/>
      <c r="ABM151" s="34"/>
      <c r="ABN151" s="34"/>
      <c r="ABO151" s="34"/>
      <c r="ABP151" s="34"/>
      <c r="ABQ151" s="34"/>
      <c r="ABR151" s="34"/>
      <c r="ABS151" s="34"/>
      <c r="ABT151" s="34"/>
      <c r="ABU151" s="34"/>
      <c r="ABV151" s="34"/>
      <c r="ABW151" s="34"/>
      <c r="ABX151" s="34"/>
      <c r="ABY151" s="34"/>
      <c r="ABZ151" s="34"/>
      <c r="ACA151" s="34"/>
      <c r="ACB151" s="34"/>
      <c r="ACC151" s="34"/>
      <c r="ACD151" s="34"/>
      <c r="ACE151" s="34"/>
      <c r="ACF151" s="34"/>
      <c r="ACG151" s="34"/>
      <c r="ACH151" s="34"/>
      <c r="ACI151" s="34"/>
      <c r="ACJ151" s="34"/>
      <c r="ACK151" s="34"/>
      <c r="ACL151" s="34"/>
      <c r="ACM151" s="34"/>
      <c r="ACN151" s="34"/>
      <c r="ACO151" s="34"/>
      <c r="ACP151" s="34"/>
      <c r="ACQ151" s="34"/>
      <c r="ACR151" s="34"/>
      <c r="ACS151" s="34"/>
      <c r="ACT151" s="34"/>
      <c r="ACU151" s="34"/>
      <c r="ACV151" s="34"/>
      <c r="ACW151" s="34"/>
      <c r="ACX151" s="34"/>
      <c r="ACY151" s="34"/>
      <c r="ACZ151" s="34"/>
      <c r="ADA151" s="34"/>
      <c r="ADB151" s="34"/>
      <c r="ADC151" s="34"/>
      <c r="ADD151" s="34"/>
      <c r="ADE151" s="34"/>
      <c r="ADF151" s="34"/>
      <c r="ADG151" s="34"/>
      <c r="ADH151" s="34"/>
      <c r="ADI151" s="34"/>
      <c r="ADJ151" s="34"/>
      <c r="ADK151" s="34"/>
      <c r="ADL151" s="34"/>
      <c r="ADM151" s="34"/>
      <c r="ADN151" s="34"/>
      <c r="ADO151" s="34"/>
      <c r="ADP151" s="34"/>
      <c r="ADQ151" s="34"/>
      <c r="ADR151" s="34"/>
      <c r="ADS151" s="34"/>
      <c r="ADT151" s="34"/>
      <c r="ADU151" s="34"/>
      <c r="ADV151" s="34"/>
      <c r="ADW151" s="34"/>
      <c r="ADX151" s="34"/>
      <c r="ADY151" s="34"/>
      <c r="ADZ151" s="34"/>
      <c r="AEA151" s="34"/>
      <c r="AEB151" s="34"/>
      <c r="AEC151" s="34"/>
      <c r="AED151" s="34"/>
      <c r="AEE151" s="34"/>
      <c r="AEF151" s="34"/>
      <c r="AEG151" s="34"/>
      <c r="AEH151" s="34"/>
      <c r="AEI151" s="34"/>
      <c r="AEJ151" s="34"/>
      <c r="AEK151" s="34"/>
      <c r="AEL151" s="34"/>
      <c r="AEM151" s="34"/>
      <c r="AEN151" s="34"/>
      <c r="AEO151" s="34"/>
      <c r="AEP151" s="34"/>
      <c r="AEQ151" s="34"/>
      <c r="AER151" s="34"/>
      <c r="AES151" s="34"/>
      <c r="AET151" s="34"/>
      <c r="AEU151" s="34"/>
      <c r="AEV151" s="34"/>
      <c r="AEW151" s="34"/>
      <c r="AEX151" s="34"/>
      <c r="AEY151" s="34"/>
      <c r="AEZ151" s="34"/>
      <c r="AFA151" s="34"/>
      <c r="AFB151" s="34"/>
      <c r="AFC151" s="34"/>
      <c r="AFD151" s="34"/>
      <c r="AFE151" s="34"/>
      <c r="AFF151" s="34"/>
      <c r="AFG151" s="34"/>
      <c r="AFH151" s="34"/>
      <c r="AFI151" s="34"/>
      <c r="AFJ151" s="34"/>
      <c r="AFK151" s="34"/>
      <c r="AFL151" s="34"/>
      <c r="AFM151" s="34"/>
      <c r="AFN151" s="34"/>
      <c r="AFO151" s="34"/>
      <c r="AFP151" s="34"/>
      <c r="AFQ151" s="34"/>
      <c r="AFR151" s="34"/>
      <c r="AFS151" s="34"/>
      <c r="AFT151" s="34"/>
      <c r="AFU151" s="34"/>
      <c r="AFV151" s="34"/>
      <c r="AFW151" s="34"/>
      <c r="AFX151" s="34"/>
      <c r="AFY151" s="34"/>
      <c r="AFZ151" s="34"/>
      <c r="AGA151" s="34"/>
      <c r="AGB151" s="34"/>
      <c r="AGC151" s="34"/>
      <c r="AGD151" s="34"/>
      <c r="AGE151" s="34"/>
      <c r="AGF151" s="34"/>
      <c r="AGG151" s="34"/>
      <c r="AGH151" s="34"/>
      <c r="AGI151" s="34"/>
      <c r="AGJ151" s="34"/>
      <c r="AGK151" s="34"/>
      <c r="AGL151" s="34"/>
      <c r="AGM151" s="34"/>
      <c r="AGN151" s="34"/>
      <c r="AGO151" s="34"/>
      <c r="AGP151" s="34"/>
      <c r="AGQ151" s="34"/>
      <c r="AGR151" s="34"/>
      <c r="AGS151" s="34"/>
      <c r="AGT151" s="34"/>
      <c r="AGU151" s="34"/>
      <c r="AGV151" s="34"/>
      <c r="AGW151" s="34"/>
      <c r="AGX151" s="34"/>
      <c r="AGY151" s="34"/>
      <c r="AGZ151" s="34"/>
      <c r="AHA151" s="34"/>
      <c r="AHB151" s="34"/>
      <c r="AHC151" s="34"/>
      <c r="AHD151" s="34"/>
      <c r="AHE151" s="34"/>
      <c r="AHF151" s="34"/>
      <c r="AHG151" s="34"/>
      <c r="AHH151" s="34"/>
      <c r="AHI151" s="34"/>
      <c r="AHJ151" s="34"/>
      <c r="AHK151" s="34"/>
      <c r="AHL151" s="34"/>
      <c r="AHM151" s="34"/>
      <c r="AHN151" s="34"/>
      <c r="AHO151" s="34"/>
      <c r="AHP151" s="34"/>
      <c r="AHQ151" s="34"/>
      <c r="AHR151" s="34"/>
      <c r="AHS151" s="34"/>
      <c r="AHT151" s="34"/>
      <c r="AHU151" s="34"/>
      <c r="AHV151" s="34"/>
      <c r="AHW151" s="34"/>
      <c r="AHX151" s="34"/>
      <c r="AHY151" s="34"/>
      <c r="AHZ151" s="34"/>
      <c r="AIA151" s="34"/>
      <c r="AIB151" s="34"/>
      <c r="AIC151" s="34"/>
      <c r="AID151" s="34"/>
      <c r="AIE151" s="34"/>
      <c r="AIF151" s="34"/>
      <c r="AIG151" s="34"/>
      <c r="AIH151" s="34"/>
      <c r="AII151" s="34"/>
      <c r="AIJ151" s="34"/>
      <c r="AIK151" s="34"/>
      <c r="AIL151" s="34"/>
      <c r="AIM151" s="34"/>
      <c r="AIN151" s="34"/>
      <c r="AIO151" s="34"/>
      <c r="AIP151" s="34"/>
      <c r="AIQ151" s="34"/>
      <c r="AIR151" s="34"/>
      <c r="AIS151" s="34"/>
      <c r="AIT151" s="34"/>
      <c r="AIU151" s="34"/>
      <c r="AIV151" s="34"/>
      <c r="AIW151" s="34"/>
      <c r="AIX151" s="34"/>
      <c r="AIY151" s="34"/>
      <c r="AIZ151" s="34"/>
      <c r="AJA151" s="34"/>
      <c r="AJB151" s="34"/>
      <c r="AJC151" s="34"/>
      <c r="AJD151" s="34"/>
      <c r="AJE151" s="34"/>
      <c r="AJF151" s="34"/>
      <c r="AJG151" s="34"/>
      <c r="AJH151" s="34"/>
      <c r="AJI151" s="34"/>
      <c r="AJJ151" s="34"/>
      <c r="AJK151" s="34"/>
      <c r="AJL151" s="34"/>
      <c r="AJM151" s="34"/>
      <c r="AJN151" s="34"/>
      <c r="AJO151" s="34"/>
      <c r="AJP151" s="34"/>
      <c r="AJQ151" s="34"/>
      <c r="AJR151" s="34"/>
      <c r="AJS151" s="34"/>
      <c r="AJT151" s="34"/>
      <c r="AJU151" s="34"/>
      <c r="AJV151" s="34"/>
      <c r="AJW151" s="34"/>
      <c r="AJX151" s="34"/>
      <c r="AJY151" s="34"/>
      <c r="AJZ151" s="34"/>
      <c r="AKA151" s="34"/>
      <c r="AKB151" s="34"/>
      <c r="AKC151" s="34"/>
      <c r="AKD151" s="34"/>
      <c r="AKE151" s="34"/>
      <c r="AKF151" s="34"/>
      <c r="AKG151" s="34"/>
      <c r="AKH151" s="34"/>
      <c r="AKI151" s="34"/>
      <c r="AKJ151" s="34"/>
      <c r="AKK151" s="34"/>
      <c r="AKL151" s="34"/>
      <c r="AKM151" s="34"/>
      <c r="AKN151" s="34"/>
      <c r="AKO151" s="34"/>
      <c r="AKP151" s="34"/>
      <c r="AKQ151" s="34"/>
      <c r="AKR151" s="34"/>
      <c r="AKS151" s="34"/>
      <c r="AKT151" s="34"/>
      <c r="AKU151" s="34"/>
      <c r="AKV151" s="34"/>
      <c r="AKW151" s="34"/>
      <c r="AKX151" s="34"/>
      <c r="AKY151" s="34"/>
      <c r="AKZ151" s="34"/>
      <c r="ALA151" s="34"/>
      <c r="ALB151" s="34"/>
      <c r="ALC151" s="34"/>
      <c r="ALD151" s="34"/>
      <c r="ALE151" s="34"/>
      <c r="ALF151" s="34"/>
      <c r="ALG151" s="34"/>
      <c r="ALH151" s="34"/>
      <c r="ALI151" s="34"/>
      <c r="ALJ151" s="34"/>
      <c r="ALK151" s="34"/>
      <c r="ALL151" s="34"/>
      <c r="ALM151" s="34"/>
      <c r="ALN151" s="34"/>
      <c r="ALO151" s="34"/>
      <c r="ALP151" s="34"/>
      <c r="ALQ151" s="34"/>
      <c r="ALR151" s="34"/>
      <c r="ALS151" s="34"/>
      <c r="ALT151" s="34"/>
      <c r="ALU151" s="34"/>
      <c r="ALV151" s="34"/>
      <c r="ALW151" s="34"/>
      <c r="ALX151" s="34"/>
      <c r="ALY151" s="34"/>
      <c r="ALZ151" s="34"/>
      <c r="AMA151" s="34"/>
      <c r="AMB151" s="34"/>
      <c r="AMC151" s="34"/>
      <c r="AMD151" s="34"/>
      <c r="AME151" s="34"/>
      <c r="AMF151" s="34"/>
      <c r="AMG151" s="34"/>
      <c r="AMH151" s="34"/>
      <c r="AMI151" s="34"/>
      <c r="AMJ151" s="34"/>
      <c r="AMK151" s="34"/>
    </row>
    <row r="152" spans="1:1025" customFormat="1" hidden="1" x14ac:dyDescent="0.25">
      <c r="A152" s="6"/>
      <c r="B152" s="34"/>
      <c r="C152" s="34"/>
      <c r="D152" s="34"/>
      <c r="E152" s="34"/>
      <c r="F152" s="34"/>
      <c r="G152" s="34"/>
      <c r="H152" s="34"/>
      <c r="I152" s="6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4"/>
      <c r="JA152" s="34"/>
      <c r="JB152" s="34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4"/>
      <c r="JN152" s="34"/>
      <c r="JO152" s="34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4"/>
      <c r="KA152" s="34"/>
      <c r="KB152" s="34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4"/>
      <c r="KN152" s="34"/>
      <c r="KO152" s="34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4"/>
      <c r="LA152" s="34"/>
      <c r="LB152" s="34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4"/>
      <c r="LN152" s="34"/>
      <c r="LO152" s="34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4"/>
      <c r="MA152" s="34"/>
      <c r="MB152" s="34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4"/>
      <c r="MN152" s="34"/>
      <c r="MO152" s="34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4"/>
      <c r="NA152" s="34"/>
      <c r="NB152" s="34"/>
      <c r="NC152" s="34"/>
      <c r="ND152" s="34"/>
      <c r="NE152" s="34"/>
      <c r="NF152" s="34"/>
      <c r="NG152" s="34"/>
      <c r="NH152" s="34"/>
      <c r="NI152" s="34"/>
      <c r="NJ152" s="34"/>
      <c r="NK152" s="34"/>
      <c r="NL152" s="34"/>
      <c r="NM152" s="34"/>
      <c r="NN152" s="34"/>
      <c r="NO152" s="34"/>
      <c r="NP152" s="34"/>
      <c r="NQ152" s="34"/>
      <c r="NR152" s="34"/>
      <c r="NS152" s="34"/>
      <c r="NT152" s="34"/>
      <c r="NU152" s="34"/>
      <c r="NV152" s="34"/>
      <c r="NW152" s="34"/>
      <c r="NX152" s="34"/>
      <c r="NY152" s="34"/>
      <c r="NZ152" s="34"/>
      <c r="OA152" s="34"/>
      <c r="OB152" s="34"/>
      <c r="OC152" s="34"/>
      <c r="OD152" s="34"/>
      <c r="OE152" s="34"/>
      <c r="OF152" s="34"/>
      <c r="OG152" s="34"/>
      <c r="OH152" s="34"/>
      <c r="OI152" s="34"/>
      <c r="OJ152" s="34"/>
      <c r="OK152" s="34"/>
      <c r="OL152" s="34"/>
      <c r="OM152" s="34"/>
      <c r="ON152" s="34"/>
      <c r="OO152" s="34"/>
      <c r="OP152" s="34"/>
      <c r="OQ152" s="34"/>
      <c r="OR152" s="34"/>
      <c r="OS152" s="34"/>
      <c r="OT152" s="34"/>
      <c r="OU152" s="34"/>
      <c r="OV152" s="34"/>
      <c r="OW152" s="34"/>
      <c r="OX152" s="34"/>
      <c r="OY152" s="34"/>
      <c r="OZ152" s="34"/>
      <c r="PA152" s="34"/>
      <c r="PB152" s="34"/>
      <c r="PC152" s="34"/>
      <c r="PD152" s="34"/>
      <c r="PE152" s="34"/>
      <c r="PF152" s="34"/>
      <c r="PG152" s="34"/>
      <c r="PH152" s="34"/>
      <c r="PI152" s="34"/>
      <c r="PJ152" s="34"/>
      <c r="PK152" s="34"/>
      <c r="PL152" s="34"/>
      <c r="PM152" s="34"/>
      <c r="PN152" s="34"/>
      <c r="PO152" s="34"/>
      <c r="PP152" s="34"/>
      <c r="PQ152" s="34"/>
      <c r="PR152" s="34"/>
      <c r="PS152" s="34"/>
      <c r="PT152" s="34"/>
      <c r="PU152" s="34"/>
      <c r="PV152" s="34"/>
      <c r="PW152" s="34"/>
      <c r="PX152" s="34"/>
      <c r="PY152" s="34"/>
      <c r="PZ152" s="34"/>
      <c r="QA152" s="34"/>
      <c r="QB152" s="34"/>
      <c r="QC152" s="34"/>
      <c r="QD152" s="34"/>
      <c r="QE152" s="34"/>
      <c r="QF152" s="34"/>
      <c r="QG152" s="34"/>
      <c r="QH152" s="34"/>
      <c r="QI152" s="34"/>
      <c r="QJ152" s="34"/>
      <c r="QK152" s="34"/>
      <c r="QL152" s="34"/>
      <c r="QM152" s="34"/>
      <c r="QN152" s="34"/>
      <c r="QO152" s="34"/>
      <c r="QP152" s="34"/>
      <c r="QQ152" s="34"/>
      <c r="QR152" s="34"/>
      <c r="QS152" s="34"/>
      <c r="QT152" s="34"/>
      <c r="QU152" s="34"/>
      <c r="QV152" s="34"/>
      <c r="QW152" s="34"/>
      <c r="QX152" s="34"/>
      <c r="QY152" s="34"/>
      <c r="QZ152" s="34"/>
      <c r="RA152" s="34"/>
      <c r="RB152" s="34"/>
      <c r="RC152" s="34"/>
      <c r="RD152" s="34"/>
      <c r="RE152" s="34"/>
      <c r="RF152" s="34"/>
      <c r="RG152" s="34"/>
      <c r="RH152" s="34"/>
      <c r="RI152" s="34"/>
      <c r="RJ152" s="34"/>
      <c r="RK152" s="34"/>
      <c r="RL152" s="34"/>
      <c r="RM152" s="34"/>
      <c r="RN152" s="34"/>
      <c r="RO152" s="34"/>
      <c r="RP152" s="34"/>
      <c r="RQ152" s="34"/>
      <c r="RR152" s="34"/>
      <c r="RS152" s="34"/>
      <c r="RT152" s="34"/>
      <c r="RU152" s="34"/>
      <c r="RV152" s="34"/>
      <c r="RW152" s="34"/>
      <c r="RX152" s="34"/>
      <c r="RY152" s="34"/>
      <c r="RZ152" s="34"/>
      <c r="SA152" s="34"/>
      <c r="SB152" s="34"/>
      <c r="SC152" s="34"/>
      <c r="SD152" s="34"/>
      <c r="SE152" s="34"/>
      <c r="SF152" s="34"/>
      <c r="SG152" s="34"/>
      <c r="SH152" s="34"/>
      <c r="SI152" s="34"/>
      <c r="SJ152" s="34"/>
      <c r="SK152" s="34"/>
      <c r="SL152" s="34"/>
      <c r="SM152" s="34"/>
      <c r="SN152" s="34"/>
      <c r="SO152" s="34"/>
      <c r="SP152" s="34"/>
      <c r="SQ152" s="34"/>
      <c r="SR152" s="34"/>
      <c r="SS152" s="34"/>
      <c r="ST152" s="34"/>
      <c r="SU152" s="34"/>
      <c r="SV152" s="34"/>
      <c r="SW152" s="34"/>
      <c r="SX152" s="34"/>
      <c r="SY152" s="34"/>
      <c r="SZ152" s="34"/>
      <c r="TA152" s="34"/>
      <c r="TB152" s="34"/>
      <c r="TC152" s="34"/>
      <c r="TD152" s="34"/>
      <c r="TE152" s="34"/>
      <c r="TF152" s="34"/>
      <c r="TG152" s="34"/>
      <c r="TH152" s="34"/>
      <c r="TI152" s="34"/>
      <c r="TJ152" s="34"/>
      <c r="TK152" s="34"/>
      <c r="TL152" s="34"/>
      <c r="TM152" s="34"/>
      <c r="TN152" s="34"/>
      <c r="TO152" s="34"/>
      <c r="TP152" s="34"/>
      <c r="TQ152" s="34"/>
      <c r="TR152" s="34"/>
      <c r="TS152" s="34"/>
      <c r="TT152" s="34"/>
      <c r="TU152" s="34"/>
      <c r="TV152" s="34"/>
      <c r="TW152" s="34"/>
      <c r="TX152" s="34"/>
      <c r="TY152" s="34"/>
      <c r="TZ152" s="34"/>
      <c r="UA152" s="34"/>
      <c r="UB152" s="34"/>
      <c r="UC152" s="34"/>
      <c r="UD152" s="34"/>
      <c r="UE152" s="34"/>
      <c r="UF152" s="34"/>
      <c r="UG152" s="34"/>
      <c r="UH152" s="34"/>
      <c r="UI152" s="34"/>
      <c r="UJ152" s="34"/>
      <c r="UK152" s="34"/>
      <c r="UL152" s="34"/>
      <c r="UM152" s="34"/>
      <c r="UN152" s="34"/>
      <c r="UO152" s="34"/>
      <c r="UP152" s="34"/>
      <c r="UQ152" s="34"/>
      <c r="UR152" s="34"/>
      <c r="US152" s="34"/>
      <c r="UT152" s="34"/>
      <c r="UU152" s="34"/>
      <c r="UV152" s="34"/>
      <c r="UW152" s="34"/>
      <c r="UX152" s="34"/>
      <c r="UY152" s="34"/>
      <c r="UZ152" s="34"/>
      <c r="VA152" s="34"/>
      <c r="VB152" s="34"/>
      <c r="VC152" s="34"/>
      <c r="VD152" s="34"/>
      <c r="VE152" s="34"/>
      <c r="VF152" s="34"/>
      <c r="VG152" s="34"/>
      <c r="VH152" s="34"/>
      <c r="VI152" s="34"/>
      <c r="VJ152" s="34"/>
      <c r="VK152" s="34"/>
      <c r="VL152" s="34"/>
      <c r="VM152" s="34"/>
      <c r="VN152" s="34"/>
      <c r="VO152" s="34"/>
      <c r="VP152" s="34"/>
      <c r="VQ152" s="34"/>
      <c r="VR152" s="34"/>
      <c r="VS152" s="34"/>
      <c r="VT152" s="34"/>
      <c r="VU152" s="34"/>
      <c r="VV152" s="34"/>
      <c r="VW152" s="34"/>
      <c r="VX152" s="34"/>
      <c r="VY152" s="34"/>
      <c r="VZ152" s="34"/>
      <c r="WA152" s="34"/>
      <c r="WB152" s="34"/>
      <c r="WC152" s="34"/>
      <c r="WD152" s="34"/>
      <c r="WE152" s="34"/>
      <c r="WF152" s="34"/>
      <c r="WG152" s="34"/>
      <c r="WH152" s="34"/>
      <c r="WI152" s="34"/>
      <c r="WJ152" s="34"/>
      <c r="WK152" s="34"/>
      <c r="WL152" s="34"/>
      <c r="WM152" s="34"/>
      <c r="WN152" s="34"/>
      <c r="WO152" s="34"/>
      <c r="WP152" s="34"/>
      <c r="WQ152" s="34"/>
      <c r="WR152" s="34"/>
      <c r="WS152" s="34"/>
      <c r="WT152" s="34"/>
      <c r="WU152" s="34"/>
      <c r="WV152" s="34"/>
      <c r="WW152" s="34"/>
      <c r="WX152" s="34"/>
      <c r="WY152" s="34"/>
      <c r="WZ152" s="34"/>
      <c r="XA152" s="34"/>
      <c r="XB152" s="34"/>
      <c r="XC152" s="34"/>
      <c r="XD152" s="34"/>
      <c r="XE152" s="34"/>
      <c r="XF152" s="34"/>
      <c r="XG152" s="34"/>
      <c r="XH152" s="34"/>
      <c r="XI152" s="34"/>
      <c r="XJ152" s="34"/>
      <c r="XK152" s="34"/>
      <c r="XL152" s="34"/>
      <c r="XM152" s="34"/>
      <c r="XN152" s="34"/>
      <c r="XO152" s="34"/>
      <c r="XP152" s="34"/>
      <c r="XQ152" s="34"/>
      <c r="XR152" s="34"/>
      <c r="XS152" s="34"/>
      <c r="XT152" s="34"/>
      <c r="XU152" s="34"/>
      <c r="XV152" s="34"/>
      <c r="XW152" s="34"/>
      <c r="XX152" s="34"/>
      <c r="XY152" s="34"/>
      <c r="XZ152" s="34"/>
      <c r="YA152" s="34"/>
      <c r="YB152" s="34"/>
      <c r="YC152" s="34"/>
      <c r="YD152" s="34"/>
      <c r="YE152" s="34"/>
      <c r="YF152" s="34"/>
      <c r="YG152" s="34"/>
      <c r="YH152" s="34"/>
      <c r="YI152" s="34"/>
      <c r="YJ152" s="34"/>
      <c r="YK152" s="34"/>
      <c r="YL152" s="34"/>
      <c r="YM152" s="34"/>
      <c r="YN152" s="34"/>
      <c r="YO152" s="34"/>
      <c r="YP152" s="34"/>
      <c r="YQ152" s="34"/>
      <c r="YR152" s="34"/>
      <c r="YS152" s="34"/>
      <c r="YT152" s="34"/>
      <c r="YU152" s="34"/>
      <c r="YV152" s="34"/>
      <c r="YW152" s="34"/>
      <c r="YX152" s="34"/>
      <c r="YY152" s="34"/>
      <c r="YZ152" s="34"/>
      <c r="ZA152" s="34"/>
      <c r="ZB152" s="34"/>
      <c r="ZC152" s="34"/>
      <c r="ZD152" s="34"/>
      <c r="ZE152" s="34"/>
      <c r="ZF152" s="34"/>
      <c r="ZG152" s="34"/>
      <c r="ZH152" s="34"/>
      <c r="ZI152" s="34"/>
      <c r="ZJ152" s="34"/>
      <c r="ZK152" s="34"/>
      <c r="ZL152" s="34"/>
      <c r="ZM152" s="34"/>
      <c r="ZN152" s="34"/>
      <c r="ZO152" s="34"/>
      <c r="ZP152" s="34"/>
      <c r="ZQ152" s="34"/>
      <c r="ZR152" s="34"/>
      <c r="ZS152" s="34"/>
      <c r="ZT152" s="34"/>
      <c r="ZU152" s="34"/>
      <c r="ZV152" s="34"/>
      <c r="ZW152" s="34"/>
      <c r="ZX152" s="34"/>
      <c r="ZY152" s="34"/>
      <c r="ZZ152" s="34"/>
      <c r="AAA152" s="34"/>
      <c r="AAB152" s="34"/>
      <c r="AAC152" s="34"/>
      <c r="AAD152" s="34"/>
      <c r="AAE152" s="34"/>
      <c r="AAF152" s="34"/>
      <c r="AAG152" s="34"/>
      <c r="AAH152" s="34"/>
      <c r="AAI152" s="34"/>
      <c r="AAJ152" s="34"/>
      <c r="AAK152" s="34"/>
      <c r="AAL152" s="34"/>
      <c r="AAM152" s="34"/>
      <c r="AAN152" s="34"/>
      <c r="AAO152" s="34"/>
      <c r="AAP152" s="34"/>
      <c r="AAQ152" s="34"/>
      <c r="AAR152" s="34"/>
      <c r="AAS152" s="34"/>
      <c r="AAT152" s="34"/>
      <c r="AAU152" s="34"/>
      <c r="AAV152" s="34"/>
      <c r="AAW152" s="34"/>
      <c r="AAX152" s="34"/>
      <c r="AAY152" s="34"/>
      <c r="AAZ152" s="34"/>
      <c r="ABA152" s="34"/>
      <c r="ABB152" s="34"/>
      <c r="ABC152" s="34"/>
      <c r="ABD152" s="34"/>
      <c r="ABE152" s="34"/>
      <c r="ABF152" s="34"/>
      <c r="ABG152" s="34"/>
      <c r="ABH152" s="34"/>
      <c r="ABI152" s="34"/>
      <c r="ABJ152" s="34"/>
      <c r="ABK152" s="34"/>
      <c r="ABL152" s="34"/>
      <c r="ABM152" s="34"/>
      <c r="ABN152" s="34"/>
      <c r="ABO152" s="34"/>
      <c r="ABP152" s="34"/>
      <c r="ABQ152" s="34"/>
      <c r="ABR152" s="34"/>
      <c r="ABS152" s="34"/>
      <c r="ABT152" s="34"/>
      <c r="ABU152" s="34"/>
      <c r="ABV152" s="34"/>
      <c r="ABW152" s="34"/>
      <c r="ABX152" s="34"/>
      <c r="ABY152" s="34"/>
      <c r="ABZ152" s="34"/>
      <c r="ACA152" s="34"/>
      <c r="ACB152" s="34"/>
      <c r="ACC152" s="34"/>
      <c r="ACD152" s="34"/>
      <c r="ACE152" s="34"/>
      <c r="ACF152" s="34"/>
      <c r="ACG152" s="34"/>
      <c r="ACH152" s="34"/>
      <c r="ACI152" s="34"/>
      <c r="ACJ152" s="34"/>
      <c r="ACK152" s="34"/>
      <c r="ACL152" s="34"/>
      <c r="ACM152" s="34"/>
      <c r="ACN152" s="34"/>
      <c r="ACO152" s="34"/>
      <c r="ACP152" s="34"/>
      <c r="ACQ152" s="34"/>
      <c r="ACR152" s="34"/>
      <c r="ACS152" s="34"/>
      <c r="ACT152" s="34"/>
      <c r="ACU152" s="34"/>
      <c r="ACV152" s="34"/>
      <c r="ACW152" s="34"/>
      <c r="ACX152" s="34"/>
      <c r="ACY152" s="34"/>
      <c r="ACZ152" s="34"/>
      <c r="ADA152" s="34"/>
      <c r="ADB152" s="34"/>
      <c r="ADC152" s="34"/>
      <c r="ADD152" s="34"/>
      <c r="ADE152" s="34"/>
      <c r="ADF152" s="34"/>
      <c r="ADG152" s="34"/>
      <c r="ADH152" s="34"/>
      <c r="ADI152" s="34"/>
      <c r="ADJ152" s="34"/>
      <c r="ADK152" s="34"/>
      <c r="ADL152" s="34"/>
      <c r="ADM152" s="34"/>
      <c r="ADN152" s="34"/>
      <c r="ADO152" s="34"/>
      <c r="ADP152" s="34"/>
      <c r="ADQ152" s="34"/>
      <c r="ADR152" s="34"/>
      <c r="ADS152" s="34"/>
      <c r="ADT152" s="34"/>
      <c r="ADU152" s="34"/>
      <c r="ADV152" s="34"/>
      <c r="ADW152" s="34"/>
      <c r="ADX152" s="34"/>
      <c r="ADY152" s="34"/>
      <c r="ADZ152" s="34"/>
      <c r="AEA152" s="34"/>
      <c r="AEB152" s="34"/>
      <c r="AEC152" s="34"/>
      <c r="AED152" s="34"/>
      <c r="AEE152" s="34"/>
      <c r="AEF152" s="34"/>
      <c r="AEG152" s="34"/>
      <c r="AEH152" s="34"/>
      <c r="AEI152" s="34"/>
      <c r="AEJ152" s="34"/>
      <c r="AEK152" s="34"/>
      <c r="AEL152" s="34"/>
      <c r="AEM152" s="34"/>
      <c r="AEN152" s="34"/>
      <c r="AEO152" s="34"/>
      <c r="AEP152" s="34"/>
      <c r="AEQ152" s="34"/>
      <c r="AER152" s="34"/>
      <c r="AES152" s="34"/>
      <c r="AET152" s="34"/>
      <c r="AEU152" s="34"/>
      <c r="AEV152" s="34"/>
      <c r="AEW152" s="34"/>
      <c r="AEX152" s="34"/>
      <c r="AEY152" s="34"/>
      <c r="AEZ152" s="34"/>
      <c r="AFA152" s="34"/>
      <c r="AFB152" s="34"/>
      <c r="AFC152" s="34"/>
      <c r="AFD152" s="34"/>
      <c r="AFE152" s="34"/>
      <c r="AFF152" s="34"/>
      <c r="AFG152" s="34"/>
      <c r="AFH152" s="34"/>
      <c r="AFI152" s="34"/>
      <c r="AFJ152" s="34"/>
      <c r="AFK152" s="34"/>
      <c r="AFL152" s="34"/>
      <c r="AFM152" s="34"/>
      <c r="AFN152" s="34"/>
      <c r="AFO152" s="34"/>
      <c r="AFP152" s="34"/>
      <c r="AFQ152" s="34"/>
      <c r="AFR152" s="34"/>
      <c r="AFS152" s="34"/>
      <c r="AFT152" s="34"/>
      <c r="AFU152" s="34"/>
      <c r="AFV152" s="34"/>
      <c r="AFW152" s="34"/>
      <c r="AFX152" s="34"/>
      <c r="AFY152" s="34"/>
      <c r="AFZ152" s="34"/>
      <c r="AGA152" s="34"/>
      <c r="AGB152" s="34"/>
      <c r="AGC152" s="34"/>
      <c r="AGD152" s="34"/>
      <c r="AGE152" s="34"/>
      <c r="AGF152" s="34"/>
      <c r="AGG152" s="34"/>
      <c r="AGH152" s="34"/>
      <c r="AGI152" s="34"/>
      <c r="AGJ152" s="34"/>
      <c r="AGK152" s="34"/>
      <c r="AGL152" s="34"/>
      <c r="AGM152" s="34"/>
      <c r="AGN152" s="34"/>
      <c r="AGO152" s="34"/>
      <c r="AGP152" s="34"/>
      <c r="AGQ152" s="34"/>
      <c r="AGR152" s="34"/>
      <c r="AGS152" s="34"/>
      <c r="AGT152" s="34"/>
      <c r="AGU152" s="34"/>
      <c r="AGV152" s="34"/>
      <c r="AGW152" s="34"/>
      <c r="AGX152" s="34"/>
      <c r="AGY152" s="34"/>
      <c r="AGZ152" s="34"/>
      <c r="AHA152" s="34"/>
      <c r="AHB152" s="34"/>
      <c r="AHC152" s="34"/>
      <c r="AHD152" s="34"/>
      <c r="AHE152" s="34"/>
      <c r="AHF152" s="34"/>
      <c r="AHG152" s="34"/>
      <c r="AHH152" s="34"/>
      <c r="AHI152" s="34"/>
      <c r="AHJ152" s="34"/>
      <c r="AHK152" s="34"/>
      <c r="AHL152" s="34"/>
      <c r="AHM152" s="34"/>
      <c r="AHN152" s="34"/>
      <c r="AHO152" s="34"/>
      <c r="AHP152" s="34"/>
      <c r="AHQ152" s="34"/>
      <c r="AHR152" s="34"/>
      <c r="AHS152" s="34"/>
      <c r="AHT152" s="34"/>
      <c r="AHU152" s="34"/>
      <c r="AHV152" s="34"/>
      <c r="AHW152" s="34"/>
      <c r="AHX152" s="34"/>
      <c r="AHY152" s="34"/>
      <c r="AHZ152" s="34"/>
      <c r="AIA152" s="34"/>
      <c r="AIB152" s="34"/>
      <c r="AIC152" s="34"/>
      <c r="AID152" s="34"/>
      <c r="AIE152" s="34"/>
      <c r="AIF152" s="34"/>
      <c r="AIG152" s="34"/>
      <c r="AIH152" s="34"/>
      <c r="AII152" s="34"/>
      <c r="AIJ152" s="34"/>
      <c r="AIK152" s="34"/>
      <c r="AIL152" s="34"/>
      <c r="AIM152" s="34"/>
      <c r="AIN152" s="34"/>
      <c r="AIO152" s="34"/>
      <c r="AIP152" s="34"/>
      <c r="AIQ152" s="34"/>
      <c r="AIR152" s="34"/>
      <c r="AIS152" s="34"/>
      <c r="AIT152" s="34"/>
      <c r="AIU152" s="34"/>
      <c r="AIV152" s="34"/>
      <c r="AIW152" s="34"/>
      <c r="AIX152" s="34"/>
      <c r="AIY152" s="34"/>
      <c r="AIZ152" s="34"/>
      <c r="AJA152" s="34"/>
      <c r="AJB152" s="34"/>
      <c r="AJC152" s="34"/>
      <c r="AJD152" s="34"/>
      <c r="AJE152" s="34"/>
      <c r="AJF152" s="34"/>
      <c r="AJG152" s="34"/>
      <c r="AJH152" s="34"/>
      <c r="AJI152" s="34"/>
      <c r="AJJ152" s="34"/>
      <c r="AJK152" s="34"/>
      <c r="AJL152" s="34"/>
      <c r="AJM152" s="34"/>
      <c r="AJN152" s="34"/>
      <c r="AJO152" s="34"/>
      <c r="AJP152" s="34"/>
      <c r="AJQ152" s="34"/>
      <c r="AJR152" s="34"/>
      <c r="AJS152" s="34"/>
      <c r="AJT152" s="34"/>
      <c r="AJU152" s="34"/>
      <c r="AJV152" s="34"/>
      <c r="AJW152" s="34"/>
      <c r="AJX152" s="34"/>
      <c r="AJY152" s="34"/>
      <c r="AJZ152" s="34"/>
      <c r="AKA152" s="34"/>
      <c r="AKB152" s="34"/>
      <c r="AKC152" s="34"/>
      <c r="AKD152" s="34"/>
      <c r="AKE152" s="34"/>
      <c r="AKF152" s="34"/>
      <c r="AKG152" s="34"/>
      <c r="AKH152" s="34"/>
      <c r="AKI152" s="34"/>
      <c r="AKJ152" s="34"/>
      <c r="AKK152" s="34"/>
      <c r="AKL152" s="34"/>
      <c r="AKM152" s="34"/>
      <c r="AKN152" s="34"/>
      <c r="AKO152" s="34"/>
      <c r="AKP152" s="34"/>
      <c r="AKQ152" s="34"/>
      <c r="AKR152" s="34"/>
      <c r="AKS152" s="34"/>
      <c r="AKT152" s="34"/>
      <c r="AKU152" s="34"/>
      <c r="AKV152" s="34"/>
      <c r="AKW152" s="34"/>
      <c r="AKX152" s="34"/>
      <c r="AKY152" s="34"/>
      <c r="AKZ152" s="34"/>
      <c r="ALA152" s="34"/>
      <c r="ALB152" s="34"/>
      <c r="ALC152" s="34"/>
      <c r="ALD152" s="34"/>
      <c r="ALE152" s="34"/>
      <c r="ALF152" s="34"/>
      <c r="ALG152" s="34"/>
      <c r="ALH152" s="34"/>
      <c r="ALI152" s="34"/>
      <c r="ALJ152" s="34"/>
      <c r="ALK152" s="34"/>
      <c r="ALL152" s="34"/>
      <c r="ALM152" s="34"/>
      <c r="ALN152" s="34"/>
      <c r="ALO152" s="34"/>
      <c r="ALP152" s="34"/>
      <c r="ALQ152" s="34"/>
      <c r="ALR152" s="34"/>
      <c r="ALS152" s="34"/>
      <c r="ALT152" s="34"/>
      <c r="ALU152" s="34"/>
      <c r="ALV152" s="34"/>
      <c r="ALW152" s="34"/>
      <c r="ALX152" s="34"/>
      <c r="ALY152" s="34"/>
      <c r="ALZ152" s="34"/>
      <c r="AMA152" s="34"/>
      <c r="AMB152" s="34"/>
      <c r="AMC152" s="34"/>
      <c r="AMD152" s="34"/>
      <c r="AME152" s="34"/>
      <c r="AMF152" s="34"/>
      <c r="AMG152" s="34"/>
      <c r="AMH152" s="34"/>
      <c r="AMI152" s="34"/>
      <c r="AMJ152" s="34"/>
      <c r="AMK152" s="34"/>
    </row>
    <row r="153" spans="1:1025" customFormat="1" hidden="1" x14ac:dyDescent="0.25">
      <c r="A153" s="6"/>
      <c r="B153" s="34"/>
      <c r="C153" s="34"/>
      <c r="D153" s="34"/>
      <c r="E153" s="34"/>
      <c r="F153" s="34"/>
      <c r="G153" s="34"/>
      <c r="H153" s="34"/>
      <c r="I153" s="6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PZ153" s="34"/>
      <c r="QA153" s="34"/>
      <c r="QB153" s="34"/>
      <c r="QC153" s="34"/>
      <c r="QD153" s="34"/>
      <c r="QE153" s="34"/>
      <c r="QF153" s="34"/>
      <c r="QG153" s="34"/>
      <c r="QH153" s="34"/>
      <c r="QI153" s="34"/>
      <c r="QJ153" s="34"/>
      <c r="QK153" s="34"/>
      <c r="QL153" s="34"/>
      <c r="QM153" s="34"/>
      <c r="QN153" s="34"/>
      <c r="QO153" s="34"/>
      <c r="QP153" s="34"/>
      <c r="QQ153" s="34"/>
      <c r="QR153" s="34"/>
      <c r="QS153" s="34"/>
      <c r="QT153" s="34"/>
      <c r="QU153" s="34"/>
      <c r="QV153" s="34"/>
      <c r="QW153" s="34"/>
      <c r="QX153" s="34"/>
      <c r="QY153" s="34"/>
      <c r="QZ153" s="34"/>
      <c r="RA153" s="34"/>
      <c r="RB153" s="34"/>
      <c r="RC153" s="34"/>
      <c r="RD153" s="34"/>
      <c r="RE153" s="34"/>
      <c r="RF153" s="34"/>
      <c r="RG153" s="34"/>
      <c r="RH153" s="34"/>
      <c r="RI153" s="34"/>
      <c r="RJ153" s="34"/>
      <c r="RK153" s="34"/>
      <c r="RL153" s="34"/>
      <c r="RM153" s="34"/>
      <c r="RN153" s="34"/>
      <c r="RO153" s="34"/>
      <c r="RP153" s="34"/>
      <c r="RQ153" s="34"/>
      <c r="RR153" s="34"/>
      <c r="RS153" s="34"/>
      <c r="RT153" s="34"/>
      <c r="RU153" s="34"/>
      <c r="RV153" s="34"/>
      <c r="RW153" s="34"/>
      <c r="RX153" s="34"/>
      <c r="RY153" s="34"/>
      <c r="RZ153" s="34"/>
      <c r="SA153" s="34"/>
      <c r="SB153" s="34"/>
      <c r="SC153" s="34"/>
      <c r="SD153" s="34"/>
      <c r="SE153" s="34"/>
      <c r="SF153" s="34"/>
      <c r="SG153" s="34"/>
      <c r="SH153" s="34"/>
      <c r="SI153" s="34"/>
      <c r="SJ153" s="34"/>
      <c r="SK153" s="34"/>
      <c r="SL153" s="34"/>
      <c r="SM153" s="34"/>
      <c r="SN153" s="34"/>
      <c r="SO153" s="34"/>
      <c r="SP153" s="34"/>
      <c r="SQ153" s="34"/>
      <c r="SR153" s="34"/>
      <c r="SS153" s="34"/>
      <c r="ST153" s="34"/>
      <c r="SU153" s="34"/>
      <c r="SV153" s="34"/>
      <c r="SW153" s="34"/>
      <c r="SX153" s="34"/>
      <c r="SY153" s="34"/>
      <c r="SZ153" s="34"/>
      <c r="TA153" s="34"/>
      <c r="TB153" s="34"/>
      <c r="TC153" s="34"/>
      <c r="TD153" s="34"/>
      <c r="TE153" s="34"/>
      <c r="TF153" s="34"/>
      <c r="TG153" s="34"/>
      <c r="TH153" s="34"/>
      <c r="TI153" s="34"/>
      <c r="TJ153" s="34"/>
      <c r="TK153" s="34"/>
      <c r="TL153" s="34"/>
      <c r="TM153" s="34"/>
      <c r="TN153" s="34"/>
      <c r="TO153" s="34"/>
      <c r="TP153" s="34"/>
      <c r="TQ153" s="34"/>
      <c r="TR153" s="34"/>
      <c r="TS153" s="34"/>
      <c r="TT153" s="34"/>
      <c r="TU153" s="34"/>
      <c r="TV153" s="34"/>
      <c r="TW153" s="34"/>
      <c r="TX153" s="34"/>
      <c r="TY153" s="34"/>
      <c r="TZ153" s="34"/>
      <c r="UA153" s="34"/>
      <c r="UB153" s="34"/>
      <c r="UC153" s="34"/>
      <c r="UD153" s="34"/>
      <c r="UE153" s="34"/>
      <c r="UF153" s="34"/>
      <c r="UG153" s="34"/>
      <c r="UH153" s="34"/>
      <c r="UI153" s="34"/>
      <c r="UJ153" s="34"/>
      <c r="UK153" s="34"/>
      <c r="UL153" s="34"/>
      <c r="UM153" s="34"/>
      <c r="UN153" s="34"/>
      <c r="UO153" s="34"/>
      <c r="UP153" s="34"/>
      <c r="UQ153" s="34"/>
      <c r="UR153" s="34"/>
      <c r="US153" s="34"/>
      <c r="UT153" s="34"/>
      <c r="UU153" s="34"/>
      <c r="UV153" s="34"/>
      <c r="UW153" s="34"/>
      <c r="UX153" s="34"/>
      <c r="UY153" s="34"/>
      <c r="UZ153" s="34"/>
      <c r="VA153" s="34"/>
      <c r="VB153" s="34"/>
      <c r="VC153" s="34"/>
      <c r="VD153" s="34"/>
      <c r="VE153" s="34"/>
      <c r="VF153" s="34"/>
      <c r="VG153" s="34"/>
      <c r="VH153" s="34"/>
      <c r="VI153" s="34"/>
      <c r="VJ153" s="34"/>
      <c r="VK153" s="34"/>
      <c r="VL153" s="34"/>
      <c r="VM153" s="34"/>
      <c r="VN153" s="34"/>
      <c r="VO153" s="34"/>
      <c r="VP153" s="34"/>
      <c r="VQ153" s="34"/>
      <c r="VR153" s="34"/>
      <c r="VS153" s="34"/>
      <c r="VT153" s="34"/>
      <c r="VU153" s="34"/>
      <c r="VV153" s="34"/>
      <c r="VW153" s="34"/>
      <c r="VX153" s="34"/>
      <c r="VY153" s="34"/>
      <c r="VZ153" s="34"/>
      <c r="WA153" s="34"/>
      <c r="WB153" s="34"/>
      <c r="WC153" s="34"/>
      <c r="WD153" s="34"/>
      <c r="WE153" s="34"/>
      <c r="WF153" s="34"/>
      <c r="WG153" s="34"/>
      <c r="WH153" s="34"/>
      <c r="WI153" s="34"/>
      <c r="WJ153" s="34"/>
      <c r="WK153" s="34"/>
      <c r="WL153" s="34"/>
      <c r="WM153" s="34"/>
      <c r="WN153" s="34"/>
      <c r="WO153" s="34"/>
      <c r="WP153" s="34"/>
      <c r="WQ153" s="34"/>
      <c r="WR153" s="34"/>
      <c r="WS153" s="34"/>
      <c r="WT153" s="34"/>
      <c r="WU153" s="34"/>
      <c r="WV153" s="34"/>
      <c r="WW153" s="34"/>
      <c r="WX153" s="34"/>
      <c r="WY153" s="34"/>
      <c r="WZ153" s="34"/>
      <c r="XA153" s="34"/>
      <c r="XB153" s="34"/>
      <c r="XC153" s="34"/>
      <c r="XD153" s="34"/>
      <c r="XE153" s="34"/>
      <c r="XF153" s="34"/>
      <c r="XG153" s="34"/>
      <c r="XH153" s="34"/>
      <c r="XI153" s="34"/>
      <c r="XJ153" s="34"/>
      <c r="XK153" s="34"/>
      <c r="XL153" s="34"/>
      <c r="XM153" s="34"/>
      <c r="XN153" s="34"/>
      <c r="XO153" s="34"/>
      <c r="XP153" s="34"/>
      <c r="XQ153" s="34"/>
      <c r="XR153" s="34"/>
      <c r="XS153" s="34"/>
      <c r="XT153" s="34"/>
      <c r="XU153" s="34"/>
      <c r="XV153" s="34"/>
      <c r="XW153" s="34"/>
      <c r="XX153" s="34"/>
      <c r="XY153" s="34"/>
      <c r="XZ153" s="34"/>
      <c r="YA153" s="34"/>
      <c r="YB153" s="34"/>
      <c r="YC153" s="34"/>
      <c r="YD153" s="34"/>
      <c r="YE153" s="34"/>
      <c r="YF153" s="34"/>
      <c r="YG153" s="34"/>
      <c r="YH153" s="34"/>
      <c r="YI153" s="34"/>
      <c r="YJ153" s="34"/>
      <c r="YK153" s="34"/>
      <c r="YL153" s="34"/>
      <c r="YM153" s="34"/>
      <c r="YN153" s="34"/>
      <c r="YO153" s="34"/>
      <c r="YP153" s="34"/>
      <c r="YQ153" s="34"/>
      <c r="YR153" s="34"/>
      <c r="YS153" s="34"/>
      <c r="YT153" s="34"/>
      <c r="YU153" s="34"/>
      <c r="YV153" s="34"/>
      <c r="YW153" s="34"/>
      <c r="YX153" s="34"/>
      <c r="YY153" s="34"/>
      <c r="YZ153" s="34"/>
      <c r="ZA153" s="34"/>
      <c r="ZB153" s="34"/>
      <c r="ZC153" s="34"/>
      <c r="ZD153" s="34"/>
      <c r="ZE153" s="34"/>
      <c r="ZF153" s="34"/>
      <c r="ZG153" s="34"/>
      <c r="ZH153" s="34"/>
      <c r="ZI153" s="34"/>
      <c r="ZJ153" s="34"/>
      <c r="ZK153" s="34"/>
      <c r="ZL153" s="34"/>
      <c r="ZM153" s="34"/>
      <c r="ZN153" s="34"/>
      <c r="ZO153" s="34"/>
      <c r="ZP153" s="34"/>
      <c r="ZQ153" s="34"/>
      <c r="ZR153" s="34"/>
      <c r="ZS153" s="34"/>
      <c r="ZT153" s="34"/>
      <c r="ZU153" s="34"/>
      <c r="ZV153" s="34"/>
      <c r="ZW153" s="34"/>
      <c r="ZX153" s="34"/>
      <c r="ZY153" s="34"/>
      <c r="ZZ153" s="34"/>
      <c r="AAA153" s="34"/>
      <c r="AAB153" s="34"/>
      <c r="AAC153" s="34"/>
      <c r="AAD153" s="34"/>
      <c r="AAE153" s="34"/>
      <c r="AAF153" s="34"/>
      <c r="AAG153" s="34"/>
      <c r="AAH153" s="34"/>
      <c r="AAI153" s="34"/>
      <c r="AAJ153" s="34"/>
      <c r="AAK153" s="34"/>
      <c r="AAL153" s="34"/>
      <c r="AAM153" s="34"/>
      <c r="AAN153" s="34"/>
      <c r="AAO153" s="34"/>
      <c r="AAP153" s="34"/>
      <c r="AAQ153" s="34"/>
      <c r="AAR153" s="34"/>
      <c r="AAS153" s="34"/>
      <c r="AAT153" s="34"/>
      <c r="AAU153" s="34"/>
      <c r="AAV153" s="34"/>
      <c r="AAW153" s="34"/>
      <c r="AAX153" s="34"/>
      <c r="AAY153" s="34"/>
      <c r="AAZ153" s="34"/>
      <c r="ABA153" s="34"/>
      <c r="ABB153" s="34"/>
      <c r="ABC153" s="34"/>
      <c r="ABD153" s="34"/>
      <c r="ABE153" s="34"/>
      <c r="ABF153" s="34"/>
      <c r="ABG153" s="34"/>
      <c r="ABH153" s="34"/>
      <c r="ABI153" s="34"/>
      <c r="ABJ153" s="34"/>
      <c r="ABK153" s="34"/>
      <c r="ABL153" s="34"/>
      <c r="ABM153" s="34"/>
      <c r="ABN153" s="34"/>
      <c r="ABO153" s="34"/>
      <c r="ABP153" s="34"/>
      <c r="ABQ153" s="34"/>
      <c r="ABR153" s="34"/>
      <c r="ABS153" s="34"/>
      <c r="ABT153" s="34"/>
      <c r="ABU153" s="34"/>
      <c r="ABV153" s="34"/>
      <c r="ABW153" s="34"/>
      <c r="ABX153" s="34"/>
      <c r="ABY153" s="34"/>
      <c r="ABZ153" s="34"/>
      <c r="ACA153" s="34"/>
      <c r="ACB153" s="34"/>
      <c r="ACC153" s="34"/>
      <c r="ACD153" s="34"/>
      <c r="ACE153" s="34"/>
      <c r="ACF153" s="34"/>
      <c r="ACG153" s="34"/>
      <c r="ACH153" s="34"/>
      <c r="ACI153" s="34"/>
      <c r="ACJ153" s="34"/>
      <c r="ACK153" s="34"/>
      <c r="ACL153" s="34"/>
      <c r="ACM153" s="34"/>
      <c r="ACN153" s="34"/>
      <c r="ACO153" s="34"/>
      <c r="ACP153" s="34"/>
      <c r="ACQ153" s="34"/>
      <c r="ACR153" s="34"/>
      <c r="ACS153" s="34"/>
      <c r="ACT153" s="34"/>
      <c r="ACU153" s="34"/>
      <c r="ACV153" s="34"/>
      <c r="ACW153" s="34"/>
      <c r="ACX153" s="34"/>
      <c r="ACY153" s="34"/>
      <c r="ACZ153" s="34"/>
      <c r="ADA153" s="34"/>
      <c r="ADB153" s="34"/>
      <c r="ADC153" s="34"/>
      <c r="ADD153" s="34"/>
      <c r="ADE153" s="34"/>
      <c r="ADF153" s="34"/>
      <c r="ADG153" s="34"/>
      <c r="ADH153" s="34"/>
      <c r="ADI153" s="34"/>
      <c r="ADJ153" s="34"/>
      <c r="ADK153" s="34"/>
      <c r="ADL153" s="34"/>
      <c r="ADM153" s="34"/>
      <c r="ADN153" s="34"/>
      <c r="ADO153" s="34"/>
      <c r="ADP153" s="34"/>
      <c r="ADQ153" s="34"/>
      <c r="ADR153" s="34"/>
      <c r="ADS153" s="34"/>
      <c r="ADT153" s="34"/>
      <c r="ADU153" s="34"/>
      <c r="ADV153" s="34"/>
      <c r="ADW153" s="34"/>
      <c r="ADX153" s="34"/>
      <c r="ADY153" s="34"/>
      <c r="ADZ153" s="34"/>
      <c r="AEA153" s="34"/>
      <c r="AEB153" s="34"/>
      <c r="AEC153" s="34"/>
      <c r="AED153" s="34"/>
      <c r="AEE153" s="34"/>
      <c r="AEF153" s="34"/>
      <c r="AEG153" s="34"/>
      <c r="AEH153" s="34"/>
      <c r="AEI153" s="34"/>
      <c r="AEJ153" s="34"/>
      <c r="AEK153" s="34"/>
      <c r="AEL153" s="34"/>
      <c r="AEM153" s="34"/>
      <c r="AEN153" s="34"/>
      <c r="AEO153" s="34"/>
      <c r="AEP153" s="34"/>
      <c r="AEQ153" s="34"/>
      <c r="AER153" s="34"/>
      <c r="AES153" s="34"/>
      <c r="AET153" s="34"/>
      <c r="AEU153" s="34"/>
      <c r="AEV153" s="34"/>
      <c r="AEW153" s="34"/>
      <c r="AEX153" s="34"/>
      <c r="AEY153" s="34"/>
      <c r="AEZ153" s="34"/>
      <c r="AFA153" s="34"/>
      <c r="AFB153" s="34"/>
      <c r="AFC153" s="34"/>
      <c r="AFD153" s="34"/>
      <c r="AFE153" s="34"/>
      <c r="AFF153" s="34"/>
      <c r="AFG153" s="34"/>
      <c r="AFH153" s="34"/>
      <c r="AFI153" s="34"/>
      <c r="AFJ153" s="34"/>
      <c r="AFK153" s="34"/>
      <c r="AFL153" s="34"/>
      <c r="AFM153" s="34"/>
      <c r="AFN153" s="34"/>
      <c r="AFO153" s="34"/>
      <c r="AFP153" s="34"/>
      <c r="AFQ153" s="34"/>
      <c r="AFR153" s="34"/>
      <c r="AFS153" s="34"/>
      <c r="AFT153" s="34"/>
      <c r="AFU153" s="34"/>
      <c r="AFV153" s="34"/>
      <c r="AFW153" s="34"/>
      <c r="AFX153" s="34"/>
      <c r="AFY153" s="34"/>
      <c r="AFZ153" s="34"/>
      <c r="AGA153" s="34"/>
      <c r="AGB153" s="34"/>
      <c r="AGC153" s="34"/>
      <c r="AGD153" s="34"/>
      <c r="AGE153" s="34"/>
      <c r="AGF153" s="34"/>
      <c r="AGG153" s="34"/>
      <c r="AGH153" s="34"/>
      <c r="AGI153" s="34"/>
      <c r="AGJ153" s="34"/>
      <c r="AGK153" s="34"/>
      <c r="AGL153" s="34"/>
      <c r="AGM153" s="34"/>
      <c r="AGN153" s="34"/>
      <c r="AGO153" s="34"/>
      <c r="AGP153" s="34"/>
      <c r="AGQ153" s="34"/>
      <c r="AGR153" s="34"/>
      <c r="AGS153" s="34"/>
      <c r="AGT153" s="34"/>
      <c r="AGU153" s="34"/>
      <c r="AGV153" s="34"/>
      <c r="AGW153" s="34"/>
      <c r="AGX153" s="34"/>
      <c r="AGY153" s="34"/>
      <c r="AGZ153" s="34"/>
      <c r="AHA153" s="34"/>
      <c r="AHB153" s="34"/>
      <c r="AHC153" s="34"/>
      <c r="AHD153" s="34"/>
      <c r="AHE153" s="34"/>
      <c r="AHF153" s="34"/>
      <c r="AHG153" s="34"/>
      <c r="AHH153" s="34"/>
      <c r="AHI153" s="34"/>
      <c r="AHJ153" s="34"/>
      <c r="AHK153" s="34"/>
      <c r="AHL153" s="34"/>
      <c r="AHM153" s="34"/>
      <c r="AHN153" s="34"/>
      <c r="AHO153" s="34"/>
      <c r="AHP153" s="34"/>
      <c r="AHQ153" s="34"/>
      <c r="AHR153" s="34"/>
      <c r="AHS153" s="34"/>
      <c r="AHT153" s="34"/>
      <c r="AHU153" s="34"/>
      <c r="AHV153" s="34"/>
      <c r="AHW153" s="34"/>
      <c r="AHX153" s="34"/>
      <c r="AHY153" s="34"/>
      <c r="AHZ153" s="34"/>
      <c r="AIA153" s="34"/>
      <c r="AIB153" s="34"/>
      <c r="AIC153" s="34"/>
      <c r="AID153" s="34"/>
      <c r="AIE153" s="34"/>
      <c r="AIF153" s="34"/>
      <c r="AIG153" s="34"/>
      <c r="AIH153" s="34"/>
      <c r="AII153" s="34"/>
      <c r="AIJ153" s="34"/>
      <c r="AIK153" s="34"/>
      <c r="AIL153" s="34"/>
      <c r="AIM153" s="34"/>
      <c r="AIN153" s="34"/>
      <c r="AIO153" s="34"/>
      <c r="AIP153" s="34"/>
      <c r="AIQ153" s="34"/>
      <c r="AIR153" s="34"/>
      <c r="AIS153" s="34"/>
      <c r="AIT153" s="34"/>
      <c r="AIU153" s="34"/>
      <c r="AIV153" s="34"/>
      <c r="AIW153" s="34"/>
      <c r="AIX153" s="34"/>
      <c r="AIY153" s="34"/>
      <c r="AIZ153" s="34"/>
      <c r="AJA153" s="34"/>
      <c r="AJB153" s="34"/>
      <c r="AJC153" s="34"/>
      <c r="AJD153" s="34"/>
      <c r="AJE153" s="34"/>
      <c r="AJF153" s="34"/>
      <c r="AJG153" s="34"/>
      <c r="AJH153" s="34"/>
      <c r="AJI153" s="34"/>
      <c r="AJJ153" s="34"/>
      <c r="AJK153" s="34"/>
      <c r="AJL153" s="34"/>
      <c r="AJM153" s="34"/>
      <c r="AJN153" s="34"/>
      <c r="AJO153" s="34"/>
      <c r="AJP153" s="34"/>
      <c r="AJQ153" s="34"/>
      <c r="AJR153" s="34"/>
      <c r="AJS153" s="34"/>
      <c r="AJT153" s="34"/>
      <c r="AJU153" s="34"/>
      <c r="AJV153" s="34"/>
      <c r="AJW153" s="34"/>
      <c r="AJX153" s="34"/>
      <c r="AJY153" s="34"/>
      <c r="AJZ153" s="34"/>
      <c r="AKA153" s="34"/>
      <c r="AKB153" s="34"/>
      <c r="AKC153" s="34"/>
      <c r="AKD153" s="34"/>
      <c r="AKE153" s="34"/>
      <c r="AKF153" s="34"/>
      <c r="AKG153" s="34"/>
      <c r="AKH153" s="34"/>
      <c r="AKI153" s="34"/>
      <c r="AKJ153" s="34"/>
      <c r="AKK153" s="34"/>
      <c r="AKL153" s="34"/>
      <c r="AKM153" s="34"/>
      <c r="AKN153" s="34"/>
      <c r="AKO153" s="34"/>
      <c r="AKP153" s="34"/>
      <c r="AKQ153" s="34"/>
      <c r="AKR153" s="34"/>
      <c r="AKS153" s="34"/>
      <c r="AKT153" s="34"/>
      <c r="AKU153" s="34"/>
      <c r="AKV153" s="34"/>
      <c r="AKW153" s="34"/>
      <c r="AKX153" s="34"/>
      <c r="AKY153" s="34"/>
      <c r="AKZ153" s="34"/>
      <c r="ALA153" s="34"/>
      <c r="ALB153" s="34"/>
      <c r="ALC153" s="34"/>
      <c r="ALD153" s="34"/>
      <c r="ALE153" s="34"/>
      <c r="ALF153" s="34"/>
      <c r="ALG153" s="34"/>
      <c r="ALH153" s="34"/>
      <c r="ALI153" s="34"/>
      <c r="ALJ153" s="34"/>
      <c r="ALK153" s="34"/>
      <c r="ALL153" s="34"/>
      <c r="ALM153" s="34"/>
      <c r="ALN153" s="34"/>
      <c r="ALO153" s="34"/>
      <c r="ALP153" s="34"/>
      <c r="ALQ153" s="34"/>
      <c r="ALR153" s="34"/>
      <c r="ALS153" s="34"/>
      <c r="ALT153" s="34"/>
      <c r="ALU153" s="34"/>
      <c r="ALV153" s="34"/>
      <c r="ALW153" s="34"/>
      <c r="ALX153" s="34"/>
      <c r="ALY153" s="34"/>
      <c r="ALZ153" s="34"/>
      <c r="AMA153" s="34"/>
      <c r="AMB153" s="34"/>
    </row>
    <row r="154" spans="1:1025" customFormat="1" hidden="1" x14ac:dyDescent="0.25">
      <c r="A154" s="6"/>
      <c r="B154" s="34"/>
      <c r="C154" s="34"/>
      <c r="D154" s="34"/>
      <c r="E154" s="34"/>
      <c r="F154" s="34"/>
      <c r="G154" s="34"/>
      <c r="H154" s="34"/>
      <c r="I154" s="6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  <c r="IX154" s="34"/>
      <c r="IY154" s="34"/>
      <c r="IZ154" s="34"/>
      <c r="JA154" s="34"/>
      <c r="JB154" s="34"/>
      <c r="JC154" s="34"/>
      <c r="JD154" s="34"/>
      <c r="JE154" s="34"/>
      <c r="JF154" s="34"/>
      <c r="JG154" s="34"/>
      <c r="JH154" s="34"/>
      <c r="JI154" s="34"/>
      <c r="JJ154" s="34"/>
      <c r="JK154" s="34"/>
      <c r="JL154" s="34"/>
      <c r="JM154" s="34"/>
      <c r="JN154" s="34"/>
      <c r="JO154" s="34"/>
      <c r="JP154" s="34"/>
      <c r="JQ154" s="34"/>
      <c r="JR154" s="34"/>
      <c r="JS154" s="34"/>
      <c r="JT154" s="34"/>
      <c r="JU154" s="34"/>
      <c r="JV154" s="34"/>
      <c r="JW154" s="34"/>
      <c r="JX154" s="34"/>
      <c r="JY154" s="34"/>
      <c r="JZ154" s="34"/>
      <c r="KA154" s="34"/>
      <c r="KB154" s="34"/>
      <c r="KC154" s="34"/>
      <c r="KD154" s="34"/>
      <c r="KE154" s="34"/>
      <c r="KF154" s="34"/>
      <c r="KG154" s="34"/>
      <c r="KH154" s="34"/>
      <c r="KI154" s="34"/>
      <c r="KJ154" s="34"/>
      <c r="KK154" s="34"/>
      <c r="KL154" s="34"/>
      <c r="KM154" s="34"/>
      <c r="KN154" s="34"/>
      <c r="KO154" s="34"/>
      <c r="KP154" s="34"/>
      <c r="KQ154" s="34"/>
      <c r="KR154" s="34"/>
      <c r="KS154" s="34"/>
      <c r="KT154" s="34"/>
      <c r="KU154" s="34"/>
      <c r="KV154" s="34"/>
      <c r="KW154" s="34"/>
      <c r="KX154" s="34"/>
      <c r="KY154" s="34"/>
      <c r="KZ154" s="34"/>
      <c r="LA154" s="34"/>
      <c r="LB154" s="34"/>
      <c r="LC154" s="34"/>
      <c r="LD154" s="34"/>
      <c r="LE154" s="34"/>
      <c r="LF154" s="34"/>
      <c r="LG154" s="34"/>
      <c r="LH154" s="34"/>
      <c r="LI154" s="34"/>
      <c r="LJ154" s="34"/>
      <c r="LK154" s="34"/>
      <c r="LL154" s="34"/>
      <c r="LM154" s="34"/>
      <c r="LN154" s="34"/>
      <c r="LO154" s="34"/>
      <c r="LP154" s="34"/>
      <c r="LQ154" s="34"/>
      <c r="LR154" s="34"/>
      <c r="LS154" s="34"/>
      <c r="LT154" s="34"/>
      <c r="LU154" s="34"/>
      <c r="LV154" s="34"/>
      <c r="LW154" s="34"/>
      <c r="LX154" s="34"/>
      <c r="LY154" s="34"/>
      <c r="LZ154" s="34"/>
      <c r="MA154" s="34"/>
      <c r="MB154" s="34"/>
      <c r="MC154" s="34"/>
      <c r="MD154" s="34"/>
      <c r="ME154" s="34"/>
      <c r="MF154" s="34"/>
      <c r="MG154" s="34"/>
      <c r="MH154" s="34"/>
      <c r="MI154" s="34"/>
      <c r="MJ154" s="34"/>
      <c r="MK154" s="34"/>
      <c r="ML154" s="34"/>
      <c r="MM154" s="34"/>
      <c r="MN154" s="34"/>
      <c r="MO154" s="34"/>
      <c r="MP154" s="34"/>
      <c r="MQ154" s="34"/>
      <c r="MR154" s="34"/>
      <c r="MS154" s="34"/>
      <c r="MT154" s="34"/>
      <c r="MU154" s="34"/>
      <c r="MV154" s="34"/>
      <c r="MW154" s="34"/>
      <c r="MX154" s="34"/>
      <c r="MY154" s="34"/>
      <c r="MZ154" s="34"/>
      <c r="NA154" s="34"/>
      <c r="NB154" s="34"/>
      <c r="NC154" s="34"/>
      <c r="ND154" s="34"/>
      <c r="NE154" s="34"/>
      <c r="NF154" s="34"/>
      <c r="NG154" s="34"/>
      <c r="NH154" s="34"/>
      <c r="NI154" s="34"/>
      <c r="NJ154" s="34"/>
      <c r="NK154" s="34"/>
      <c r="NL154" s="34"/>
      <c r="NM154" s="34"/>
      <c r="NN154" s="34"/>
      <c r="NO154" s="34"/>
      <c r="NP154" s="34"/>
      <c r="NQ154" s="34"/>
      <c r="NR154" s="34"/>
      <c r="NS154" s="34"/>
      <c r="NT154" s="34"/>
      <c r="NU154" s="34"/>
      <c r="NV154" s="34"/>
      <c r="NW154" s="34"/>
      <c r="NX154" s="34"/>
      <c r="NY154" s="34"/>
      <c r="NZ154" s="34"/>
      <c r="OA154" s="34"/>
      <c r="OB154" s="34"/>
      <c r="OC154" s="34"/>
      <c r="OD154" s="34"/>
      <c r="OE154" s="34"/>
      <c r="OF154" s="34"/>
      <c r="OG154" s="34"/>
      <c r="OH154" s="34"/>
      <c r="OI154" s="34"/>
      <c r="OJ154" s="34"/>
      <c r="OK154" s="34"/>
      <c r="OL154" s="34"/>
      <c r="OM154" s="34"/>
      <c r="ON154" s="34"/>
      <c r="OO154" s="34"/>
      <c r="OP154" s="34"/>
      <c r="OQ154" s="34"/>
      <c r="OR154" s="34"/>
      <c r="OS154" s="34"/>
      <c r="OT154" s="34"/>
      <c r="OU154" s="34"/>
      <c r="OV154" s="34"/>
      <c r="OW154" s="34"/>
      <c r="OX154" s="34"/>
      <c r="OY154" s="34"/>
      <c r="OZ154" s="34"/>
      <c r="PA154" s="34"/>
      <c r="PB154" s="34"/>
      <c r="PC154" s="34"/>
      <c r="PD154" s="34"/>
      <c r="PE154" s="34"/>
      <c r="PF154" s="34"/>
      <c r="PG154" s="34"/>
      <c r="PH154" s="34"/>
      <c r="PI154" s="34"/>
      <c r="PJ154" s="34"/>
      <c r="PK154" s="34"/>
      <c r="PL154" s="34"/>
      <c r="PM154" s="34"/>
      <c r="PN154" s="34"/>
      <c r="PO154" s="34"/>
      <c r="PP154" s="34"/>
      <c r="PQ154" s="34"/>
      <c r="PR154" s="34"/>
      <c r="PS154" s="34"/>
      <c r="PT154" s="34"/>
      <c r="PU154" s="34"/>
      <c r="PV154" s="34"/>
      <c r="PW154" s="34"/>
      <c r="PX154" s="34"/>
      <c r="PY154" s="34"/>
      <c r="PZ154" s="34"/>
      <c r="QA154" s="34"/>
      <c r="QB154" s="34"/>
      <c r="QC154" s="34"/>
      <c r="QD154" s="34"/>
      <c r="QE154" s="34"/>
      <c r="QF154" s="34"/>
      <c r="QG154" s="34"/>
      <c r="QH154" s="34"/>
      <c r="QI154" s="34"/>
      <c r="QJ154" s="34"/>
      <c r="QK154" s="34"/>
      <c r="QL154" s="34"/>
      <c r="QM154" s="34"/>
      <c r="QN154" s="34"/>
      <c r="QO154" s="34"/>
      <c r="QP154" s="34"/>
      <c r="QQ154" s="34"/>
      <c r="QR154" s="34"/>
      <c r="QS154" s="34"/>
      <c r="QT154" s="34"/>
      <c r="QU154" s="34"/>
      <c r="QV154" s="34"/>
      <c r="QW154" s="34"/>
      <c r="QX154" s="34"/>
      <c r="QY154" s="34"/>
      <c r="QZ154" s="34"/>
      <c r="RA154" s="34"/>
      <c r="RB154" s="34"/>
      <c r="RC154" s="34"/>
      <c r="RD154" s="34"/>
      <c r="RE154" s="34"/>
      <c r="RF154" s="34"/>
      <c r="RG154" s="34"/>
      <c r="RH154" s="34"/>
      <c r="RI154" s="34"/>
      <c r="RJ154" s="34"/>
      <c r="RK154" s="34"/>
      <c r="RL154" s="34"/>
      <c r="RM154" s="34"/>
      <c r="RN154" s="34"/>
      <c r="RO154" s="34"/>
      <c r="RP154" s="34"/>
      <c r="RQ154" s="34"/>
      <c r="RR154" s="34"/>
      <c r="RS154" s="34"/>
      <c r="RT154" s="34"/>
      <c r="RU154" s="34"/>
      <c r="RV154" s="34"/>
      <c r="RW154" s="34"/>
      <c r="RX154" s="34"/>
      <c r="RY154" s="34"/>
      <c r="RZ154" s="34"/>
      <c r="SA154" s="34"/>
      <c r="SB154" s="34"/>
      <c r="SC154" s="34"/>
      <c r="SD154" s="34"/>
      <c r="SE154" s="34"/>
      <c r="SF154" s="34"/>
      <c r="SG154" s="34"/>
      <c r="SH154" s="34"/>
      <c r="SI154" s="34"/>
      <c r="SJ154" s="34"/>
      <c r="SK154" s="34"/>
      <c r="SL154" s="34"/>
      <c r="SM154" s="34"/>
      <c r="SN154" s="34"/>
      <c r="SO154" s="34"/>
      <c r="SP154" s="34"/>
      <c r="SQ154" s="34"/>
      <c r="SR154" s="34"/>
      <c r="SS154" s="34"/>
      <c r="ST154" s="34"/>
      <c r="SU154" s="34"/>
      <c r="SV154" s="34"/>
      <c r="SW154" s="34"/>
      <c r="SX154" s="34"/>
      <c r="SY154" s="34"/>
      <c r="SZ154" s="34"/>
      <c r="TA154" s="34"/>
      <c r="TB154" s="34"/>
      <c r="TC154" s="34"/>
      <c r="TD154" s="34"/>
      <c r="TE154" s="34"/>
      <c r="TF154" s="34"/>
      <c r="TG154" s="34"/>
      <c r="TH154" s="34"/>
      <c r="TI154" s="34"/>
      <c r="TJ154" s="34"/>
      <c r="TK154" s="34"/>
      <c r="TL154" s="34"/>
      <c r="TM154" s="34"/>
      <c r="TN154" s="34"/>
      <c r="TO154" s="34"/>
      <c r="TP154" s="34"/>
      <c r="TQ154" s="34"/>
      <c r="TR154" s="34"/>
      <c r="TS154" s="34"/>
      <c r="TT154" s="34"/>
      <c r="TU154" s="34"/>
      <c r="TV154" s="34"/>
      <c r="TW154" s="34"/>
      <c r="TX154" s="34"/>
      <c r="TY154" s="34"/>
      <c r="TZ154" s="34"/>
      <c r="UA154" s="34"/>
      <c r="UB154" s="34"/>
      <c r="UC154" s="34"/>
      <c r="UD154" s="34"/>
      <c r="UE154" s="34"/>
      <c r="UF154" s="34"/>
      <c r="UG154" s="34"/>
      <c r="UH154" s="34"/>
      <c r="UI154" s="34"/>
      <c r="UJ154" s="34"/>
      <c r="UK154" s="34"/>
      <c r="UL154" s="34"/>
      <c r="UM154" s="34"/>
      <c r="UN154" s="34"/>
      <c r="UO154" s="34"/>
      <c r="UP154" s="34"/>
      <c r="UQ154" s="34"/>
      <c r="UR154" s="34"/>
      <c r="US154" s="34"/>
      <c r="UT154" s="34"/>
      <c r="UU154" s="34"/>
      <c r="UV154" s="34"/>
      <c r="UW154" s="34"/>
      <c r="UX154" s="34"/>
      <c r="UY154" s="34"/>
      <c r="UZ154" s="34"/>
      <c r="VA154" s="34"/>
      <c r="VB154" s="34"/>
      <c r="VC154" s="34"/>
      <c r="VD154" s="34"/>
      <c r="VE154" s="34"/>
      <c r="VF154" s="34"/>
      <c r="VG154" s="34"/>
      <c r="VH154" s="34"/>
      <c r="VI154" s="34"/>
      <c r="VJ154" s="34"/>
      <c r="VK154" s="34"/>
      <c r="VL154" s="34"/>
      <c r="VM154" s="34"/>
      <c r="VN154" s="34"/>
      <c r="VO154" s="34"/>
      <c r="VP154" s="34"/>
      <c r="VQ154" s="34"/>
      <c r="VR154" s="34"/>
      <c r="VS154" s="34"/>
      <c r="VT154" s="34"/>
      <c r="VU154" s="34"/>
      <c r="VV154" s="34"/>
      <c r="VW154" s="34"/>
      <c r="VX154" s="34"/>
      <c r="VY154" s="34"/>
      <c r="VZ154" s="34"/>
      <c r="WA154" s="34"/>
      <c r="WB154" s="34"/>
      <c r="WC154" s="34"/>
      <c r="WD154" s="34"/>
      <c r="WE154" s="34"/>
      <c r="WF154" s="34"/>
      <c r="WG154" s="34"/>
      <c r="WH154" s="34"/>
      <c r="WI154" s="34"/>
      <c r="WJ154" s="34"/>
      <c r="WK154" s="34"/>
      <c r="WL154" s="34"/>
      <c r="WM154" s="34"/>
      <c r="WN154" s="34"/>
      <c r="WO154" s="34"/>
      <c r="WP154" s="34"/>
      <c r="WQ154" s="34"/>
      <c r="WR154" s="34"/>
      <c r="WS154" s="34"/>
      <c r="WT154" s="34"/>
      <c r="WU154" s="34"/>
      <c r="WV154" s="34"/>
      <c r="WW154" s="34"/>
      <c r="WX154" s="34"/>
      <c r="WY154" s="34"/>
      <c r="WZ154" s="34"/>
      <c r="XA154" s="34"/>
      <c r="XB154" s="34"/>
      <c r="XC154" s="34"/>
      <c r="XD154" s="34"/>
      <c r="XE154" s="34"/>
      <c r="XF154" s="34"/>
      <c r="XG154" s="34"/>
      <c r="XH154" s="34"/>
      <c r="XI154" s="34"/>
      <c r="XJ154" s="34"/>
      <c r="XK154" s="34"/>
      <c r="XL154" s="34"/>
      <c r="XM154" s="34"/>
      <c r="XN154" s="34"/>
      <c r="XO154" s="34"/>
      <c r="XP154" s="34"/>
      <c r="XQ154" s="34"/>
      <c r="XR154" s="34"/>
      <c r="XS154" s="34"/>
      <c r="XT154" s="34"/>
      <c r="XU154" s="34"/>
      <c r="XV154" s="34"/>
      <c r="XW154" s="34"/>
      <c r="XX154" s="34"/>
      <c r="XY154" s="34"/>
      <c r="XZ154" s="34"/>
      <c r="YA154" s="34"/>
      <c r="YB154" s="34"/>
      <c r="YC154" s="34"/>
      <c r="YD154" s="34"/>
      <c r="YE154" s="34"/>
      <c r="YF154" s="34"/>
      <c r="YG154" s="34"/>
      <c r="YH154" s="34"/>
      <c r="YI154" s="34"/>
      <c r="YJ154" s="34"/>
      <c r="YK154" s="34"/>
      <c r="YL154" s="34"/>
      <c r="YM154" s="34"/>
      <c r="YN154" s="34"/>
      <c r="YO154" s="34"/>
      <c r="YP154" s="34"/>
      <c r="YQ154" s="34"/>
      <c r="YR154" s="34"/>
      <c r="YS154" s="34"/>
      <c r="YT154" s="34"/>
      <c r="YU154" s="34"/>
      <c r="YV154" s="34"/>
      <c r="YW154" s="34"/>
      <c r="YX154" s="34"/>
      <c r="YY154" s="34"/>
      <c r="YZ154" s="34"/>
      <c r="ZA154" s="34"/>
      <c r="ZB154" s="34"/>
      <c r="ZC154" s="34"/>
      <c r="ZD154" s="34"/>
      <c r="ZE154" s="34"/>
      <c r="ZF154" s="34"/>
      <c r="ZG154" s="34"/>
      <c r="ZH154" s="34"/>
      <c r="ZI154" s="34"/>
      <c r="ZJ154" s="34"/>
      <c r="ZK154" s="34"/>
      <c r="ZL154" s="34"/>
      <c r="ZM154" s="34"/>
      <c r="ZN154" s="34"/>
      <c r="ZO154" s="34"/>
      <c r="ZP154" s="34"/>
      <c r="ZQ154" s="34"/>
      <c r="ZR154" s="34"/>
      <c r="ZS154" s="34"/>
      <c r="ZT154" s="34"/>
      <c r="ZU154" s="34"/>
      <c r="ZV154" s="34"/>
      <c r="ZW154" s="34"/>
      <c r="ZX154" s="34"/>
      <c r="ZY154" s="34"/>
      <c r="ZZ154" s="34"/>
      <c r="AAA154" s="34"/>
      <c r="AAB154" s="34"/>
      <c r="AAC154" s="34"/>
      <c r="AAD154" s="34"/>
      <c r="AAE154" s="34"/>
      <c r="AAF154" s="34"/>
      <c r="AAG154" s="34"/>
      <c r="AAH154" s="34"/>
      <c r="AAI154" s="34"/>
      <c r="AAJ154" s="34"/>
      <c r="AAK154" s="34"/>
      <c r="AAL154" s="34"/>
      <c r="AAM154" s="34"/>
      <c r="AAN154" s="34"/>
      <c r="AAO154" s="34"/>
      <c r="AAP154" s="34"/>
      <c r="AAQ154" s="34"/>
      <c r="AAR154" s="34"/>
      <c r="AAS154" s="34"/>
      <c r="AAT154" s="34"/>
      <c r="AAU154" s="34"/>
      <c r="AAV154" s="34"/>
      <c r="AAW154" s="34"/>
      <c r="AAX154" s="34"/>
      <c r="AAY154" s="34"/>
      <c r="AAZ154" s="34"/>
      <c r="ABA154" s="34"/>
      <c r="ABB154" s="34"/>
      <c r="ABC154" s="34"/>
      <c r="ABD154" s="34"/>
      <c r="ABE154" s="34"/>
      <c r="ABF154" s="34"/>
      <c r="ABG154" s="34"/>
      <c r="ABH154" s="34"/>
      <c r="ABI154" s="34"/>
      <c r="ABJ154" s="34"/>
      <c r="ABK154" s="34"/>
      <c r="ABL154" s="34"/>
      <c r="ABM154" s="34"/>
      <c r="ABN154" s="34"/>
      <c r="ABO154" s="34"/>
      <c r="ABP154" s="34"/>
      <c r="ABQ154" s="34"/>
      <c r="ABR154" s="34"/>
      <c r="ABS154" s="34"/>
      <c r="ABT154" s="34"/>
      <c r="ABU154" s="34"/>
      <c r="ABV154" s="34"/>
      <c r="ABW154" s="34"/>
      <c r="ABX154" s="34"/>
      <c r="ABY154" s="34"/>
      <c r="ABZ154" s="34"/>
      <c r="ACA154" s="34"/>
      <c r="ACB154" s="34"/>
      <c r="ACC154" s="34"/>
      <c r="ACD154" s="34"/>
      <c r="ACE154" s="34"/>
      <c r="ACF154" s="34"/>
      <c r="ACG154" s="34"/>
      <c r="ACH154" s="34"/>
      <c r="ACI154" s="34"/>
      <c r="ACJ154" s="34"/>
      <c r="ACK154" s="34"/>
      <c r="ACL154" s="34"/>
      <c r="ACM154" s="34"/>
      <c r="ACN154" s="34"/>
      <c r="ACO154" s="34"/>
      <c r="ACP154" s="34"/>
      <c r="ACQ154" s="34"/>
      <c r="ACR154" s="34"/>
      <c r="ACS154" s="34"/>
      <c r="ACT154" s="34"/>
      <c r="ACU154" s="34"/>
      <c r="ACV154" s="34"/>
      <c r="ACW154" s="34"/>
      <c r="ACX154" s="34"/>
      <c r="ACY154" s="34"/>
      <c r="ACZ154" s="34"/>
      <c r="ADA154" s="34"/>
      <c r="ADB154" s="34"/>
      <c r="ADC154" s="34"/>
      <c r="ADD154" s="34"/>
      <c r="ADE154" s="34"/>
      <c r="ADF154" s="34"/>
      <c r="ADG154" s="34"/>
      <c r="ADH154" s="34"/>
      <c r="ADI154" s="34"/>
      <c r="ADJ154" s="34"/>
      <c r="ADK154" s="34"/>
      <c r="ADL154" s="34"/>
      <c r="ADM154" s="34"/>
      <c r="ADN154" s="34"/>
      <c r="ADO154" s="34"/>
      <c r="ADP154" s="34"/>
      <c r="ADQ154" s="34"/>
      <c r="ADR154" s="34"/>
      <c r="ADS154" s="34"/>
      <c r="ADT154" s="34"/>
      <c r="ADU154" s="34"/>
      <c r="ADV154" s="34"/>
      <c r="ADW154" s="34"/>
      <c r="ADX154" s="34"/>
      <c r="ADY154" s="34"/>
      <c r="ADZ154" s="34"/>
      <c r="AEA154" s="34"/>
      <c r="AEB154" s="34"/>
      <c r="AEC154" s="34"/>
      <c r="AED154" s="34"/>
      <c r="AEE154" s="34"/>
      <c r="AEF154" s="34"/>
      <c r="AEG154" s="34"/>
      <c r="AEH154" s="34"/>
      <c r="AEI154" s="34"/>
      <c r="AEJ154" s="34"/>
      <c r="AEK154" s="34"/>
      <c r="AEL154" s="34"/>
      <c r="AEM154" s="34"/>
      <c r="AEN154" s="34"/>
      <c r="AEO154" s="34"/>
      <c r="AEP154" s="34"/>
      <c r="AEQ154" s="34"/>
      <c r="AER154" s="34"/>
      <c r="AES154" s="34"/>
      <c r="AET154" s="34"/>
      <c r="AEU154" s="34"/>
      <c r="AEV154" s="34"/>
      <c r="AEW154" s="34"/>
      <c r="AEX154" s="34"/>
      <c r="AEY154" s="34"/>
      <c r="AEZ154" s="34"/>
      <c r="AFA154" s="34"/>
      <c r="AFB154" s="34"/>
      <c r="AFC154" s="34"/>
      <c r="AFD154" s="34"/>
      <c r="AFE154" s="34"/>
      <c r="AFF154" s="34"/>
      <c r="AFG154" s="34"/>
      <c r="AFH154" s="34"/>
      <c r="AFI154" s="34"/>
      <c r="AFJ154" s="34"/>
      <c r="AFK154" s="34"/>
      <c r="AFL154" s="34"/>
      <c r="AFM154" s="34"/>
      <c r="AFN154" s="34"/>
      <c r="AFO154" s="34"/>
      <c r="AFP154" s="34"/>
      <c r="AFQ154" s="34"/>
      <c r="AFR154" s="34"/>
      <c r="AFS154" s="34"/>
      <c r="AFT154" s="34"/>
      <c r="AFU154" s="34"/>
      <c r="AFV154" s="34"/>
      <c r="AFW154" s="34"/>
      <c r="AFX154" s="34"/>
      <c r="AFY154" s="34"/>
      <c r="AFZ154" s="34"/>
      <c r="AGA154" s="34"/>
      <c r="AGB154" s="34"/>
      <c r="AGC154" s="34"/>
      <c r="AGD154" s="34"/>
      <c r="AGE154" s="34"/>
      <c r="AGF154" s="34"/>
      <c r="AGG154" s="34"/>
      <c r="AGH154" s="34"/>
      <c r="AGI154" s="34"/>
      <c r="AGJ154" s="34"/>
      <c r="AGK154" s="34"/>
      <c r="AGL154" s="34"/>
      <c r="AGM154" s="34"/>
      <c r="AGN154" s="34"/>
      <c r="AGO154" s="34"/>
      <c r="AGP154" s="34"/>
      <c r="AGQ154" s="34"/>
      <c r="AGR154" s="34"/>
      <c r="AGS154" s="34"/>
      <c r="AGT154" s="34"/>
      <c r="AGU154" s="34"/>
      <c r="AGV154" s="34"/>
      <c r="AGW154" s="34"/>
      <c r="AGX154" s="34"/>
      <c r="AGY154" s="34"/>
      <c r="AGZ154" s="34"/>
      <c r="AHA154" s="34"/>
      <c r="AHB154" s="34"/>
      <c r="AHC154" s="34"/>
      <c r="AHD154" s="34"/>
      <c r="AHE154" s="34"/>
      <c r="AHF154" s="34"/>
      <c r="AHG154" s="34"/>
      <c r="AHH154" s="34"/>
      <c r="AHI154" s="34"/>
      <c r="AHJ154" s="34"/>
      <c r="AHK154" s="34"/>
      <c r="AHL154" s="34"/>
      <c r="AHM154" s="34"/>
      <c r="AHN154" s="34"/>
      <c r="AHO154" s="34"/>
      <c r="AHP154" s="34"/>
      <c r="AHQ154" s="34"/>
      <c r="AHR154" s="34"/>
      <c r="AHS154" s="34"/>
      <c r="AHT154" s="34"/>
      <c r="AHU154" s="34"/>
      <c r="AHV154" s="34"/>
      <c r="AHW154" s="34"/>
      <c r="AHX154" s="34"/>
      <c r="AHY154" s="34"/>
      <c r="AHZ154" s="34"/>
      <c r="AIA154" s="34"/>
      <c r="AIB154" s="34"/>
      <c r="AIC154" s="34"/>
      <c r="AID154" s="34"/>
      <c r="AIE154" s="34"/>
      <c r="AIF154" s="34"/>
      <c r="AIG154" s="34"/>
      <c r="AIH154" s="34"/>
      <c r="AII154" s="34"/>
      <c r="AIJ154" s="34"/>
      <c r="AIK154" s="34"/>
      <c r="AIL154" s="34"/>
      <c r="AIM154" s="34"/>
      <c r="AIN154" s="34"/>
      <c r="AIO154" s="34"/>
      <c r="AIP154" s="34"/>
      <c r="AIQ154" s="34"/>
      <c r="AIR154" s="34"/>
      <c r="AIS154" s="34"/>
      <c r="AIT154" s="34"/>
      <c r="AIU154" s="34"/>
      <c r="AIV154" s="34"/>
      <c r="AIW154" s="34"/>
      <c r="AIX154" s="34"/>
      <c r="AIY154" s="34"/>
      <c r="AIZ154" s="34"/>
      <c r="AJA154" s="34"/>
      <c r="AJB154" s="34"/>
      <c r="AJC154" s="34"/>
      <c r="AJD154" s="34"/>
      <c r="AJE154" s="34"/>
      <c r="AJF154" s="34"/>
      <c r="AJG154" s="34"/>
      <c r="AJH154" s="34"/>
      <c r="AJI154" s="34"/>
      <c r="AJJ154" s="34"/>
      <c r="AJK154" s="34"/>
      <c r="AJL154" s="34"/>
      <c r="AJM154" s="34"/>
      <c r="AJN154" s="34"/>
      <c r="AJO154" s="34"/>
      <c r="AJP154" s="34"/>
      <c r="AJQ154" s="34"/>
      <c r="AJR154" s="34"/>
      <c r="AJS154" s="34"/>
      <c r="AJT154" s="34"/>
      <c r="AJU154" s="34"/>
      <c r="AJV154" s="34"/>
      <c r="AJW154" s="34"/>
      <c r="AJX154" s="34"/>
      <c r="AJY154" s="34"/>
      <c r="AJZ154" s="34"/>
      <c r="AKA154" s="34"/>
      <c r="AKB154" s="34"/>
      <c r="AKC154" s="34"/>
      <c r="AKD154" s="34"/>
      <c r="AKE154" s="34"/>
      <c r="AKF154" s="34"/>
      <c r="AKG154" s="34"/>
      <c r="AKH154" s="34"/>
      <c r="AKI154" s="34"/>
      <c r="AKJ154" s="34"/>
      <c r="AKK154" s="34"/>
      <c r="AKL154" s="34"/>
      <c r="AKM154" s="34"/>
      <c r="AKN154" s="34"/>
      <c r="AKO154" s="34"/>
      <c r="AKP154" s="34"/>
      <c r="AKQ154" s="34"/>
      <c r="AKR154" s="34"/>
      <c r="AKS154" s="34"/>
      <c r="AKT154" s="34"/>
      <c r="AKU154" s="34"/>
      <c r="AKV154" s="34"/>
      <c r="AKW154" s="34"/>
      <c r="AKX154" s="34"/>
      <c r="AKY154" s="34"/>
      <c r="AKZ154" s="34"/>
      <c r="ALA154" s="34"/>
      <c r="ALB154" s="34"/>
      <c r="ALC154" s="34"/>
      <c r="ALD154" s="34"/>
      <c r="ALE154" s="34"/>
      <c r="ALF154" s="34"/>
      <c r="ALG154" s="34"/>
      <c r="ALH154" s="34"/>
      <c r="ALI154" s="34"/>
      <c r="ALJ154" s="34"/>
      <c r="ALK154" s="34"/>
      <c r="ALL154" s="34"/>
      <c r="ALM154" s="34"/>
      <c r="ALN154" s="34"/>
      <c r="ALO154" s="34"/>
      <c r="ALP154" s="34"/>
      <c r="ALQ154" s="34"/>
      <c r="ALR154" s="34"/>
      <c r="ALS154" s="34"/>
      <c r="ALT154" s="34"/>
      <c r="ALU154" s="34"/>
      <c r="ALV154" s="34"/>
      <c r="ALW154" s="34"/>
      <c r="ALX154" s="34"/>
      <c r="ALY154" s="34"/>
      <c r="ALZ154" s="34"/>
      <c r="AMA154" s="34"/>
      <c r="AMB154" s="34"/>
    </row>
    <row r="155" spans="1:1025" customFormat="1" hidden="1" x14ac:dyDescent="0.25">
      <c r="A155" s="6"/>
      <c r="B155" s="34"/>
      <c r="C155" s="34"/>
      <c r="D155" s="34"/>
      <c r="E155" s="34"/>
      <c r="F155" s="34"/>
      <c r="G155" s="34"/>
      <c r="H155" s="34"/>
      <c r="I155" s="6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34"/>
      <c r="JX155" s="34"/>
      <c r="JY155" s="34"/>
      <c r="JZ155" s="34"/>
      <c r="KA155" s="34"/>
      <c r="KB155" s="34"/>
      <c r="KC155" s="34"/>
      <c r="KD155" s="34"/>
      <c r="KE155" s="34"/>
      <c r="KF155" s="34"/>
      <c r="KG155" s="34"/>
      <c r="KH155" s="34"/>
      <c r="KI155" s="34"/>
      <c r="KJ155" s="34"/>
      <c r="KK155" s="34"/>
      <c r="KL155" s="34"/>
      <c r="KM155" s="34"/>
      <c r="KN155" s="34"/>
      <c r="KO155" s="34"/>
      <c r="KP155" s="34"/>
      <c r="KQ155" s="34"/>
      <c r="KR155" s="34"/>
      <c r="KS155" s="34"/>
      <c r="KT155" s="34"/>
      <c r="KU155" s="34"/>
      <c r="KV155" s="34"/>
      <c r="KW155" s="34"/>
      <c r="KX155" s="34"/>
      <c r="KY155" s="34"/>
      <c r="KZ155" s="34"/>
      <c r="LA155" s="34"/>
      <c r="LB155" s="34"/>
      <c r="LC155" s="34"/>
      <c r="LD155" s="34"/>
      <c r="LE155" s="34"/>
      <c r="LF155" s="34"/>
      <c r="LG155" s="34"/>
      <c r="LH155" s="34"/>
      <c r="LI155" s="34"/>
      <c r="LJ155" s="34"/>
      <c r="LK155" s="34"/>
      <c r="LL155" s="34"/>
      <c r="LM155" s="34"/>
      <c r="LN155" s="34"/>
      <c r="LO155" s="34"/>
      <c r="LP155" s="34"/>
      <c r="LQ155" s="34"/>
      <c r="LR155" s="34"/>
      <c r="LS155" s="34"/>
      <c r="LT155" s="34"/>
      <c r="LU155" s="34"/>
      <c r="LV155" s="34"/>
      <c r="LW155" s="34"/>
      <c r="LX155" s="34"/>
      <c r="LY155" s="34"/>
      <c r="LZ155" s="34"/>
      <c r="MA155" s="34"/>
      <c r="MB155" s="34"/>
      <c r="MC155" s="34"/>
      <c r="MD155" s="34"/>
      <c r="ME155" s="34"/>
      <c r="MF155" s="34"/>
      <c r="MG155" s="34"/>
      <c r="MH155" s="34"/>
      <c r="MI155" s="34"/>
      <c r="MJ155" s="34"/>
      <c r="MK155" s="34"/>
      <c r="ML155" s="34"/>
      <c r="MM155" s="34"/>
      <c r="MN155" s="34"/>
      <c r="MO155" s="34"/>
      <c r="MP155" s="34"/>
      <c r="MQ155" s="34"/>
      <c r="MR155" s="34"/>
      <c r="MS155" s="34"/>
      <c r="MT155" s="34"/>
      <c r="MU155" s="34"/>
      <c r="MV155" s="34"/>
      <c r="MW155" s="34"/>
      <c r="MX155" s="34"/>
      <c r="MY155" s="34"/>
      <c r="MZ155" s="34"/>
      <c r="NA155" s="34"/>
      <c r="NB155" s="34"/>
      <c r="NC155" s="34"/>
      <c r="ND155" s="34"/>
      <c r="NE155" s="34"/>
      <c r="NF155" s="34"/>
      <c r="NG155" s="34"/>
      <c r="NH155" s="34"/>
      <c r="NI155" s="34"/>
      <c r="NJ155" s="34"/>
      <c r="NK155" s="34"/>
      <c r="NL155" s="34"/>
      <c r="NM155" s="34"/>
      <c r="NN155" s="34"/>
      <c r="NO155" s="34"/>
      <c r="NP155" s="34"/>
      <c r="NQ155" s="34"/>
      <c r="NR155" s="34"/>
      <c r="NS155" s="34"/>
      <c r="NT155" s="34"/>
      <c r="NU155" s="34"/>
      <c r="NV155" s="34"/>
      <c r="NW155" s="34"/>
      <c r="NX155" s="34"/>
      <c r="NY155" s="34"/>
      <c r="NZ155" s="34"/>
      <c r="OA155" s="34"/>
      <c r="OB155" s="34"/>
      <c r="OC155" s="34"/>
      <c r="OD155" s="34"/>
      <c r="OE155" s="34"/>
      <c r="OF155" s="34"/>
      <c r="OG155" s="34"/>
      <c r="OH155" s="34"/>
      <c r="OI155" s="34"/>
      <c r="OJ155" s="34"/>
      <c r="OK155" s="34"/>
      <c r="OL155" s="34"/>
      <c r="OM155" s="34"/>
      <c r="ON155" s="34"/>
      <c r="OO155" s="34"/>
      <c r="OP155" s="34"/>
      <c r="OQ155" s="34"/>
      <c r="OR155" s="34"/>
      <c r="OS155" s="34"/>
      <c r="OT155" s="34"/>
      <c r="OU155" s="34"/>
      <c r="OV155" s="34"/>
      <c r="OW155" s="34"/>
      <c r="OX155" s="34"/>
      <c r="OY155" s="34"/>
      <c r="OZ155" s="34"/>
      <c r="PA155" s="34"/>
      <c r="PB155" s="34"/>
      <c r="PC155" s="34"/>
      <c r="PD155" s="34"/>
      <c r="PE155" s="34"/>
      <c r="PF155" s="34"/>
      <c r="PG155" s="34"/>
      <c r="PH155" s="34"/>
      <c r="PI155" s="34"/>
      <c r="PJ155" s="34"/>
      <c r="PK155" s="34"/>
      <c r="PL155" s="34"/>
      <c r="PM155" s="34"/>
      <c r="PN155" s="34"/>
      <c r="PO155" s="34"/>
      <c r="PP155" s="34"/>
      <c r="PQ155" s="34"/>
      <c r="PR155" s="34"/>
      <c r="PS155" s="34"/>
      <c r="PT155" s="34"/>
      <c r="PU155" s="34"/>
      <c r="PV155" s="34"/>
      <c r="PW155" s="34"/>
      <c r="PX155" s="34"/>
      <c r="PY155" s="34"/>
      <c r="PZ155" s="34"/>
      <c r="QA155" s="34"/>
      <c r="QB155" s="34"/>
      <c r="QC155" s="34"/>
      <c r="QD155" s="34"/>
      <c r="QE155" s="34"/>
      <c r="QF155" s="34"/>
      <c r="QG155" s="34"/>
      <c r="QH155" s="34"/>
      <c r="QI155" s="34"/>
      <c r="QJ155" s="34"/>
      <c r="QK155" s="34"/>
      <c r="QL155" s="34"/>
      <c r="QM155" s="34"/>
      <c r="QN155" s="34"/>
      <c r="QO155" s="34"/>
      <c r="QP155" s="34"/>
      <c r="QQ155" s="34"/>
      <c r="QR155" s="34"/>
      <c r="QS155" s="34"/>
      <c r="QT155" s="34"/>
      <c r="QU155" s="34"/>
      <c r="QV155" s="34"/>
      <c r="QW155" s="34"/>
      <c r="QX155" s="34"/>
      <c r="QY155" s="34"/>
      <c r="QZ155" s="34"/>
      <c r="RA155" s="34"/>
      <c r="RB155" s="34"/>
      <c r="RC155" s="34"/>
      <c r="RD155" s="34"/>
      <c r="RE155" s="34"/>
      <c r="RF155" s="34"/>
      <c r="RG155" s="34"/>
      <c r="RH155" s="34"/>
      <c r="RI155" s="34"/>
      <c r="RJ155" s="34"/>
      <c r="RK155" s="34"/>
      <c r="RL155" s="34"/>
      <c r="RM155" s="34"/>
      <c r="RN155" s="34"/>
      <c r="RO155" s="34"/>
      <c r="RP155" s="34"/>
      <c r="RQ155" s="34"/>
      <c r="RR155" s="34"/>
      <c r="RS155" s="34"/>
      <c r="RT155" s="34"/>
      <c r="RU155" s="34"/>
      <c r="RV155" s="34"/>
      <c r="RW155" s="34"/>
      <c r="RX155" s="34"/>
      <c r="RY155" s="34"/>
      <c r="RZ155" s="34"/>
      <c r="SA155" s="34"/>
      <c r="SB155" s="34"/>
      <c r="SC155" s="34"/>
      <c r="SD155" s="34"/>
      <c r="SE155" s="34"/>
      <c r="SF155" s="34"/>
      <c r="SG155" s="34"/>
      <c r="SH155" s="34"/>
      <c r="SI155" s="34"/>
      <c r="SJ155" s="34"/>
      <c r="SK155" s="34"/>
      <c r="SL155" s="34"/>
      <c r="SM155" s="34"/>
      <c r="SN155" s="34"/>
      <c r="SO155" s="34"/>
      <c r="SP155" s="34"/>
      <c r="SQ155" s="34"/>
      <c r="SR155" s="34"/>
      <c r="SS155" s="34"/>
      <c r="ST155" s="34"/>
      <c r="SU155" s="34"/>
      <c r="SV155" s="34"/>
      <c r="SW155" s="34"/>
      <c r="SX155" s="34"/>
      <c r="SY155" s="34"/>
      <c r="SZ155" s="34"/>
      <c r="TA155" s="34"/>
      <c r="TB155" s="34"/>
      <c r="TC155" s="34"/>
      <c r="TD155" s="34"/>
      <c r="TE155" s="34"/>
      <c r="TF155" s="34"/>
      <c r="TG155" s="34"/>
      <c r="TH155" s="34"/>
      <c r="TI155" s="34"/>
      <c r="TJ155" s="34"/>
      <c r="TK155" s="34"/>
      <c r="TL155" s="34"/>
      <c r="TM155" s="34"/>
      <c r="TN155" s="34"/>
      <c r="TO155" s="34"/>
      <c r="TP155" s="34"/>
      <c r="TQ155" s="34"/>
      <c r="TR155" s="34"/>
      <c r="TS155" s="34"/>
      <c r="TT155" s="34"/>
      <c r="TU155" s="34"/>
      <c r="TV155" s="34"/>
      <c r="TW155" s="34"/>
      <c r="TX155" s="34"/>
      <c r="TY155" s="34"/>
      <c r="TZ155" s="34"/>
      <c r="UA155" s="34"/>
      <c r="UB155" s="34"/>
      <c r="UC155" s="34"/>
      <c r="UD155" s="34"/>
      <c r="UE155" s="34"/>
      <c r="UF155" s="34"/>
      <c r="UG155" s="34"/>
      <c r="UH155" s="34"/>
      <c r="UI155" s="34"/>
      <c r="UJ155" s="34"/>
      <c r="UK155" s="34"/>
      <c r="UL155" s="34"/>
      <c r="UM155" s="34"/>
      <c r="UN155" s="34"/>
      <c r="UO155" s="34"/>
      <c r="UP155" s="34"/>
      <c r="UQ155" s="34"/>
      <c r="UR155" s="34"/>
      <c r="US155" s="34"/>
      <c r="UT155" s="34"/>
      <c r="UU155" s="34"/>
      <c r="UV155" s="34"/>
      <c r="UW155" s="34"/>
      <c r="UX155" s="34"/>
      <c r="UY155" s="34"/>
      <c r="UZ155" s="34"/>
      <c r="VA155" s="34"/>
      <c r="VB155" s="34"/>
      <c r="VC155" s="34"/>
      <c r="VD155" s="34"/>
      <c r="VE155" s="34"/>
      <c r="VF155" s="34"/>
      <c r="VG155" s="34"/>
      <c r="VH155" s="34"/>
      <c r="VI155" s="34"/>
      <c r="VJ155" s="34"/>
      <c r="VK155" s="34"/>
      <c r="VL155" s="34"/>
      <c r="VM155" s="34"/>
      <c r="VN155" s="34"/>
      <c r="VO155" s="34"/>
      <c r="VP155" s="34"/>
      <c r="VQ155" s="34"/>
      <c r="VR155" s="34"/>
      <c r="VS155" s="34"/>
      <c r="VT155" s="34"/>
      <c r="VU155" s="34"/>
      <c r="VV155" s="34"/>
      <c r="VW155" s="34"/>
      <c r="VX155" s="34"/>
      <c r="VY155" s="34"/>
      <c r="VZ155" s="34"/>
      <c r="WA155" s="34"/>
      <c r="WB155" s="34"/>
      <c r="WC155" s="34"/>
      <c r="WD155" s="34"/>
      <c r="WE155" s="34"/>
      <c r="WF155" s="34"/>
      <c r="WG155" s="34"/>
      <c r="WH155" s="34"/>
      <c r="WI155" s="34"/>
      <c r="WJ155" s="34"/>
      <c r="WK155" s="34"/>
      <c r="WL155" s="34"/>
      <c r="WM155" s="34"/>
      <c r="WN155" s="34"/>
      <c r="WO155" s="34"/>
      <c r="WP155" s="34"/>
      <c r="WQ155" s="34"/>
      <c r="WR155" s="34"/>
      <c r="WS155" s="34"/>
      <c r="WT155" s="34"/>
      <c r="WU155" s="34"/>
      <c r="WV155" s="34"/>
      <c r="WW155" s="34"/>
      <c r="WX155" s="34"/>
      <c r="WY155" s="34"/>
      <c r="WZ155" s="34"/>
      <c r="XA155" s="34"/>
      <c r="XB155" s="34"/>
      <c r="XC155" s="34"/>
      <c r="XD155" s="34"/>
      <c r="XE155" s="34"/>
      <c r="XF155" s="34"/>
      <c r="XG155" s="34"/>
      <c r="XH155" s="34"/>
      <c r="XI155" s="34"/>
      <c r="XJ155" s="34"/>
      <c r="XK155" s="34"/>
      <c r="XL155" s="34"/>
      <c r="XM155" s="34"/>
      <c r="XN155" s="34"/>
      <c r="XO155" s="34"/>
      <c r="XP155" s="34"/>
      <c r="XQ155" s="34"/>
      <c r="XR155" s="34"/>
      <c r="XS155" s="34"/>
      <c r="XT155" s="34"/>
      <c r="XU155" s="34"/>
      <c r="XV155" s="34"/>
      <c r="XW155" s="34"/>
      <c r="XX155" s="34"/>
      <c r="XY155" s="34"/>
      <c r="XZ155" s="34"/>
      <c r="YA155" s="34"/>
      <c r="YB155" s="34"/>
      <c r="YC155" s="34"/>
      <c r="YD155" s="34"/>
      <c r="YE155" s="34"/>
      <c r="YF155" s="34"/>
      <c r="YG155" s="34"/>
      <c r="YH155" s="34"/>
      <c r="YI155" s="34"/>
      <c r="YJ155" s="34"/>
      <c r="YK155" s="34"/>
      <c r="YL155" s="34"/>
      <c r="YM155" s="34"/>
      <c r="YN155" s="34"/>
      <c r="YO155" s="34"/>
      <c r="YP155" s="34"/>
      <c r="YQ155" s="34"/>
      <c r="YR155" s="34"/>
      <c r="YS155" s="34"/>
      <c r="YT155" s="34"/>
      <c r="YU155" s="34"/>
      <c r="YV155" s="34"/>
      <c r="YW155" s="34"/>
      <c r="YX155" s="34"/>
      <c r="YY155" s="34"/>
      <c r="YZ155" s="34"/>
      <c r="ZA155" s="34"/>
      <c r="ZB155" s="34"/>
      <c r="ZC155" s="34"/>
      <c r="ZD155" s="34"/>
      <c r="ZE155" s="34"/>
      <c r="ZF155" s="34"/>
      <c r="ZG155" s="34"/>
      <c r="ZH155" s="34"/>
      <c r="ZI155" s="34"/>
      <c r="ZJ155" s="34"/>
      <c r="ZK155" s="34"/>
      <c r="ZL155" s="34"/>
      <c r="ZM155" s="34"/>
      <c r="ZN155" s="34"/>
      <c r="ZO155" s="34"/>
      <c r="ZP155" s="34"/>
      <c r="ZQ155" s="34"/>
      <c r="ZR155" s="34"/>
      <c r="ZS155" s="34"/>
      <c r="ZT155" s="34"/>
      <c r="ZU155" s="34"/>
      <c r="ZV155" s="34"/>
      <c r="ZW155" s="34"/>
      <c r="ZX155" s="34"/>
      <c r="ZY155" s="34"/>
      <c r="ZZ155" s="34"/>
      <c r="AAA155" s="34"/>
      <c r="AAB155" s="34"/>
      <c r="AAC155" s="34"/>
      <c r="AAD155" s="34"/>
      <c r="AAE155" s="34"/>
      <c r="AAF155" s="34"/>
      <c r="AAG155" s="34"/>
      <c r="AAH155" s="34"/>
      <c r="AAI155" s="34"/>
      <c r="AAJ155" s="34"/>
      <c r="AAK155" s="34"/>
      <c r="AAL155" s="34"/>
      <c r="AAM155" s="34"/>
      <c r="AAN155" s="34"/>
      <c r="AAO155" s="34"/>
      <c r="AAP155" s="34"/>
      <c r="AAQ155" s="34"/>
      <c r="AAR155" s="34"/>
      <c r="AAS155" s="34"/>
      <c r="AAT155" s="34"/>
      <c r="AAU155" s="34"/>
      <c r="AAV155" s="34"/>
      <c r="AAW155" s="34"/>
      <c r="AAX155" s="34"/>
      <c r="AAY155" s="34"/>
      <c r="AAZ155" s="34"/>
      <c r="ABA155" s="34"/>
      <c r="ABB155" s="34"/>
      <c r="ABC155" s="34"/>
      <c r="ABD155" s="34"/>
      <c r="ABE155" s="34"/>
      <c r="ABF155" s="34"/>
      <c r="ABG155" s="34"/>
      <c r="ABH155" s="34"/>
      <c r="ABI155" s="34"/>
      <c r="ABJ155" s="34"/>
      <c r="ABK155" s="34"/>
      <c r="ABL155" s="34"/>
      <c r="ABM155" s="34"/>
      <c r="ABN155" s="34"/>
      <c r="ABO155" s="34"/>
      <c r="ABP155" s="34"/>
      <c r="ABQ155" s="34"/>
      <c r="ABR155" s="34"/>
      <c r="ABS155" s="34"/>
      <c r="ABT155" s="34"/>
      <c r="ABU155" s="34"/>
      <c r="ABV155" s="34"/>
      <c r="ABW155" s="34"/>
      <c r="ABX155" s="34"/>
      <c r="ABY155" s="34"/>
      <c r="ABZ155" s="34"/>
      <c r="ACA155" s="34"/>
      <c r="ACB155" s="34"/>
      <c r="ACC155" s="34"/>
      <c r="ACD155" s="34"/>
      <c r="ACE155" s="34"/>
      <c r="ACF155" s="34"/>
      <c r="ACG155" s="34"/>
      <c r="ACH155" s="34"/>
      <c r="ACI155" s="34"/>
      <c r="ACJ155" s="34"/>
      <c r="ACK155" s="34"/>
      <c r="ACL155" s="34"/>
      <c r="ACM155" s="34"/>
      <c r="ACN155" s="34"/>
      <c r="ACO155" s="34"/>
      <c r="ACP155" s="34"/>
      <c r="ACQ155" s="34"/>
      <c r="ACR155" s="34"/>
      <c r="ACS155" s="34"/>
      <c r="ACT155" s="34"/>
      <c r="ACU155" s="34"/>
      <c r="ACV155" s="34"/>
      <c r="ACW155" s="34"/>
      <c r="ACX155" s="34"/>
      <c r="ACY155" s="34"/>
      <c r="ACZ155" s="34"/>
      <c r="ADA155" s="34"/>
      <c r="ADB155" s="34"/>
      <c r="ADC155" s="34"/>
      <c r="ADD155" s="34"/>
      <c r="ADE155" s="34"/>
      <c r="ADF155" s="34"/>
      <c r="ADG155" s="34"/>
      <c r="ADH155" s="34"/>
      <c r="ADI155" s="34"/>
      <c r="ADJ155" s="34"/>
      <c r="ADK155" s="34"/>
      <c r="ADL155" s="34"/>
      <c r="ADM155" s="34"/>
      <c r="ADN155" s="34"/>
      <c r="ADO155" s="34"/>
      <c r="ADP155" s="34"/>
      <c r="ADQ155" s="34"/>
      <c r="ADR155" s="34"/>
      <c r="ADS155" s="34"/>
      <c r="ADT155" s="34"/>
      <c r="ADU155" s="34"/>
      <c r="ADV155" s="34"/>
      <c r="ADW155" s="34"/>
      <c r="ADX155" s="34"/>
      <c r="ADY155" s="34"/>
      <c r="ADZ155" s="34"/>
      <c r="AEA155" s="34"/>
      <c r="AEB155" s="34"/>
      <c r="AEC155" s="34"/>
      <c r="AED155" s="34"/>
      <c r="AEE155" s="34"/>
      <c r="AEF155" s="34"/>
      <c r="AEG155" s="34"/>
      <c r="AEH155" s="34"/>
      <c r="AEI155" s="34"/>
      <c r="AEJ155" s="34"/>
      <c r="AEK155" s="34"/>
      <c r="AEL155" s="34"/>
      <c r="AEM155" s="34"/>
      <c r="AEN155" s="34"/>
      <c r="AEO155" s="34"/>
      <c r="AEP155" s="34"/>
      <c r="AEQ155" s="34"/>
      <c r="AER155" s="34"/>
      <c r="AES155" s="34"/>
      <c r="AET155" s="34"/>
      <c r="AEU155" s="34"/>
      <c r="AEV155" s="34"/>
      <c r="AEW155" s="34"/>
      <c r="AEX155" s="34"/>
      <c r="AEY155" s="34"/>
      <c r="AEZ155" s="34"/>
      <c r="AFA155" s="34"/>
      <c r="AFB155" s="34"/>
      <c r="AFC155" s="34"/>
      <c r="AFD155" s="34"/>
      <c r="AFE155" s="34"/>
      <c r="AFF155" s="34"/>
      <c r="AFG155" s="34"/>
      <c r="AFH155" s="34"/>
      <c r="AFI155" s="34"/>
      <c r="AFJ155" s="34"/>
      <c r="AFK155" s="34"/>
      <c r="AFL155" s="34"/>
      <c r="AFM155" s="34"/>
      <c r="AFN155" s="34"/>
      <c r="AFO155" s="34"/>
      <c r="AFP155" s="34"/>
      <c r="AFQ155" s="34"/>
      <c r="AFR155" s="34"/>
      <c r="AFS155" s="34"/>
      <c r="AFT155" s="34"/>
      <c r="AFU155" s="34"/>
      <c r="AFV155" s="34"/>
      <c r="AFW155" s="34"/>
      <c r="AFX155" s="34"/>
      <c r="AFY155" s="34"/>
      <c r="AFZ155" s="34"/>
      <c r="AGA155" s="34"/>
      <c r="AGB155" s="34"/>
      <c r="AGC155" s="34"/>
      <c r="AGD155" s="34"/>
      <c r="AGE155" s="34"/>
      <c r="AGF155" s="34"/>
      <c r="AGG155" s="34"/>
      <c r="AGH155" s="34"/>
      <c r="AGI155" s="34"/>
      <c r="AGJ155" s="34"/>
      <c r="AGK155" s="34"/>
      <c r="AGL155" s="34"/>
      <c r="AGM155" s="34"/>
      <c r="AGN155" s="34"/>
      <c r="AGO155" s="34"/>
      <c r="AGP155" s="34"/>
      <c r="AGQ155" s="34"/>
      <c r="AGR155" s="34"/>
      <c r="AGS155" s="34"/>
      <c r="AGT155" s="34"/>
      <c r="AGU155" s="34"/>
      <c r="AGV155" s="34"/>
      <c r="AGW155" s="34"/>
      <c r="AGX155" s="34"/>
      <c r="AGY155" s="34"/>
      <c r="AGZ155" s="34"/>
      <c r="AHA155" s="34"/>
      <c r="AHB155" s="34"/>
      <c r="AHC155" s="34"/>
      <c r="AHD155" s="34"/>
      <c r="AHE155" s="34"/>
      <c r="AHF155" s="34"/>
      <c r="AHG155" s="34"/>
      <c r="AHH155" s="34"/>
      <c r="AHI155" s="34"/>
      <c r="AHJ155" s="34"/>
      <c r="AHK155" s="34"/>
      <c r="AHL155" s="34"/>
      <c r="AHM155" s="34"/>
      <c r="AHN155" s="34"/>
      <c r="AHO155" s="34"/>
      <c r="AHP155" s="34"/>
      <c r="AHQ155" s="34"/>
      <c r="AHR155" s="34"/>
      <c r="AHS155" s="34"/>
      <c r="AHT155" s="34"/>
      <c r="AHU155" s="34"/>
      <c r="AHV155" s="34"/>
      <c r="AHW155" s="34"/>
      <c r="AHX155" s="34"/>
      <c r="AHY155" s="34"/>
      <c r="AHZ155" s="34"/>
      <c r="AIA155" s="34"/>
      <c r="AIB155" s="34"/>
      <c r="AIC155" s="34"/>
      <c r="AID155" s="34"/>
      <c r="AIE155" s="34"/>
      <c r="AIF155" s="34"/>
      <c r="AIG155" s="34"/>
      <c r="AIH155" s="34"/>
      <c r="AII155" s="34"/>
      <c r="AIJ155" s="34"/>
      <c r="AIK155" s="34"/>
      <c r="AIL155" s="34"/>
      <c r="AIM155" s="34"/>
      <c r="AIN155" s="34"/>
      <c r="AIO155" s="34"/>
      <c r="AIP155" s="34"/>
      <c r="AIQ155" s="34"/>
      <c r="AIR155" s="34"/>
      <c r="AIS155" s="34"/>
      <c r="AIT155" s="34"/>
      <c r="AIU155" s="34"/>
      <c r="AIV155" s="34"/>
      <c r="AIW155" s="34"/>
      <c r="AIX155" s="34"/>
      <c r="AIY155" s="34"/>
      <c r="AIZ155" s="34"/>
      <c r="AJA155" s="34"/>
      <c r="AJB155" s="34"/>
      <c r="AJC155" s="34"/>
      <c r="AJD155" s="34"/>
      <c r="AJE155" s="34"/>
      <c r="AJF155" s="34"/>
      <c r="AJG155" s="34"/>
      <c r="AJH155" s="34"/>
      <c r="AJI155" s="34"/>
      <c r="AJJ155" s="34"/>
      <c r="AJK155" s="34"/>
      <c r="AJL155" s="34"/>
      <c r="AJM155" s="34"/>
      <c r="AJN155" s="34"/>
      <c r="AJO155" s="34"/>
      <c r="AJP155" s="34"/>
      <c r="AJQ155" s="34"/>
      <c r="AJR155" s="34"/>
      <c r="AJS155" s="34"/>
      <c r="AJT155" s="34"/>
      <c r="AJU155" s="34"/>
      <c r="AJV155" s="34"/>
      <c r="AJW155" s="34"/>
      <c r="AJX155" s="34"/>
      <c r="AJY155" s="34"/>
      <c r="AJZ155" s="34"/>
      <c r="AKA155" s="34"/>
      <c r="AKB155" s="34"/>
      <c r="AKC155" s="34"/>
      <c r="AKD155" s="34"/>
      <c r="AKE155" s="34"/>
      <c r="AKF155" s="34"/>
      <c r="AKG155" s="34"/>
      <c r="AKH155" s="34"/>
      <c r="AKI155" s="34"/>
      <c r="AKJ155" s="34"/>
      <c r="AKK155" s="34"/>
      <c r="AKL155" s="34"/>
      <c r="AKM155" s="34"/>
      <c r="AKN155" s="34"/>
      <c r="AKO155" s="34"/>
      <c r="AKP155" s="34"/>
      <c r="AKQ155" s="34"/>
      <c r="AKR155" s="34"/>
      <c r="AKS155" s="34"/>
      <c r="AKT155" s="34"/>
      <c r="AKU155" s="34"/>
      <c r="AKV155" s="34"/>
      <c r="AKW155" s="34"/>
      <c r="AKX155" s="34"/>
      <c r="AKY155" s="34"/>
      <c r="AKZ155" s="34"/>
      <c r="ALA155" s="34"/>
      <c r="ALB155" s="34"/>
      <c r="ALC155" s="34"/>
      <c r="ALD155" s="34"/>
      <c r="ALE155" s="34"/>
      <c r="ALF155" s="34"/>
      <c r="ALG155" s="34"/>
      <c r="ALH155" s="34"/>
      <c r="ALI155" s="34"/>
      <c r="ALJ155" s="34"/>
      <c r="ALK155" s="34"/>
      <c r="ALL155" s="34"/>
      <c r="ALM155" s="34"/>
      <c r="ALN155" s="34"/>
      <c r="ALO155" s="34"/>
      <c r="ALP155" s="34"/>
      <c r="ALQ155" s="34"/>
      <c r="ALR155" s="34"/>
      <c r="ALS155" s="34"/>
      <c r="ALT155" s="34"/>
      <c r="ALU155" s="34"/>
      <c r="ALV155" s="34"/>
      <c r="ALW155" s="34"/>
      <c r="ALX155" s="34"/>
      <c r="ALY155" s="34"/>
      <c r="ALZ155" s="34"/>
      <c r="AMA155" s="34"/>
      <c r="AMB155" s="34"/>
    </row>
    <row r="156" spans="1:1025" customFormat="1" hidden="1" x14ac:dyDescent="0.25">
      <c r="A156" s="6"/>
      <c r="B156" s="34"/>
      <c r="C156" s="34"/>
      <c r="D156" s="34"/>
      <c r="E156" s="34"/>
      <c r="F156" s="34"/>
      <c r="G156" s="34"/>
      <c r="H156" s="34"/>
      <c r="I156" s="6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  <c r="IX156" s="34"/>
      <c r="IY156" s="34"/>
      <c r="IZ156" s="34"/>
      <c r="JA156" s="34"/>
      <c r="JB156" s="34"/>
      <c r="JC156" s="34"/>
      <c r="JD156" s="34"/>
      <c r="JE156" s="34"/>
      <c r="JF156" s="34"/>
      <c r="JG156" s="34"/>
      <c r="JH156" s="34"/>
      <c r="JI156" s="34"/>
      <c r="JJ156" s="34"/>
      <c r="JK156" s="34"/>
      <c r="JL156" s="34"/>
      <c r="JM156" s="34"/>
      <c r="JN156" s="34"/>
      <c r="JO156" s="34"/>
      <c r="JP156" s="34"/>
      <c r="JQ156" s="34"/>
      <c r="JR156" s="34"/>
      <c r="JS156" s="34"/>
      <c r="JT156" s="34"/>
      <c r="JU156" s="34"/>
      <c r="JV156" s="34"/>
      <c r="JW156" s="34"/>
      <c r="JX156" s="34"/>
      <c r="JY156" s="34"/>
      <c r="JZ156" s="34"/>
      <c r="KA156" s="34"/>
      <c r="KB156" s="34"/>
      <c r="KC156" s="34"/>
      <c r="KD156" s="34"/>
      <c r="KE156" s="34"/>
      <c r="KF156" s="34"/>
      <c r="KG156" s="34"/>
      <c r="KH156" s="34"/>
      <c r="KI156" s="34"/>
      <c r="KJ156" s="34"/>
      <c r="KK156" s="34"/>
      <c r="KL156" s="34"/>
      <c r="KM156" s="34"/>
      <c r="KN156" s="34"/>
      <c r="KO156" s="34"/>
      <c r="KP156" s="34"/>
      <c r="KQ156" s="34"/>
      <c r="KR156" s="34"/>
      <c r="KS156" s="34"/>
      <c r="KT156" s="34"/>
      <c r="KU156" s="34"/>
      <c r="KV156" s="34"/>
      <c r="KW156" s="34"/>
      <c r="KX156" s="34"/>
      <c r="KY156" s="34"/>
      <c r="KZ156" s="34"/>
      <c r="LA156" s="34"/>
      <c r="LB156" s="34"/>
      <c r="LC156" s="34"/>
      <c r="LD156" s="34"/>
      <c r="LE156" s="34"/>
      <c r="LF156" s="34"/>
      <c r="LG156" s="34"/>
      <c r="LH156" s="34"/>
      <c r="LI156" s="34"/>
      <c r="LJ156" s="34"/>
      <c r="LK156" s="34"/>
      <c r="LL156" s="34"/>
      <c r="LM156" s="34"/>
      <c r="LN156" s="34"/>
      <c r="LO156" s="34"/>
      <c r="LP156" s="34"/>
      <c r="LQ156" s="34"/>
      <c r="LR156" s="34"/>
      <c r="LS156" s="34"/>
      <c r="LT156" s="34"/>
      <c r="LU156" s="34"/>
      <c r="LV156" s="34"/>
      <c r="LW156" s="34"/>
      <c r="LX156" s="34"/>
      <c r="LY156" s="34"/>
      <c r="LZ156" s="34"/>
      <c r="MA156" s="34"/>
      <c r="MB156" s="34"/>
      <c r="MC156" s="34"/>
      <c r="MD156" s="34"/>
      <c r="ME156" s="34"/>
      <c r="MF156" s="34"/>
      <c r="MG156" s="34"/>
      <c r="MH156" s="34"/>
      <c r="MI156" s="34"/>
      <c r="MJ156" s="34"/>
      <c r="MK156" s="34"/>
      <c r="ML156" s="34"/>
      <c r="MM156" s="34"/>
      <c r="MN156" s="34"/>
      <c r="MO156" s="34"/>
      <c r="MP156" s="34"/>
      <c r="MQ156" s="34"/>
      <c r="MR156" s="34"/>
      <c r="MS156" s="34"/>
      <c r="MT156" s="34"/>
      <c r="MU156" s="34"/>
      <c r="MV156" s="34"/>
      <c r="MW156" s="34"/>
      <c r="MX156" s="34"/>
      <c r="MY156" s="34"/>
      <c r="MZ156" s="34"/>
      <c r="NA156" s="34"/>
      <c r="NB156" s="34"/>
      <c r="NC156" s="34"/>
      <c r="ND156" s="34"/>
      <c r="NE156" s="34"/>
      <c r="NF156" s="34"/>
      <c r="NG156" s="34"/>
      <c r="NH156" s="34"/>
      <c r="NI156" s="34"/>
      <c r="NJ156" s="34"/>
      <c r="NK156" s="34"/>
      <c r="NL156" s="34"/>
      <c r="NM156" s="34"/>
      <c r="NN156" s="34"/>
      <c r="NO156" s="34"/>
      <c r="NP156" s="34"/>
      <c r="NQ156" s="34"/>
      <c r="NR156" s="34"/>
      <c r="NS156" s="34"/>
      <c r="NT156" s="34"/>
      <c r="NU156" s="34"/>
      <c r="NV156" s="34"/>
      <c r="NW156" s="34"/>
      <c r="NX156" s="34"/>
      <c r="NY156" s="34"/>
      <c r="NZ156" s="34"/>
      <c r="OA156" s="34"/>
      <c r="OB156" s="34"/>
      <c r="OC156" s="34"/>
      <c r="OD156" s="34"/>
      <c r="OE156" s="34"/>
      <c r="OF156" s="34"/>
      <c r="OG156" s="34"/>
      <c r="OH156" s="34"/>
      <c r="OI156" s="34"/>
      <c r="OJ156" s="34"/>
      <c r="OK156" s="34"/>
      <c r="OL156" s="34"/>
      <c r="OM156" s="34"/>
      <c r="ON156" s="34"/>
      <c r="OO156" s="34"/>
      <c r="OP156" s="34"/>
      <c r="OQ156" s="34"/>
      <c r="OR156" s="34"/>
      <c r="OS156" s="34"/>
      <c r="OT156" s="34"/>
      <c r="OU156" s="34"/>
      <c r="OV156" s="34"/>
      <c r="OW156" s="34"/>
      <c r="OX156" s="34"/>
      <c r="OY156" s="34"/>
      <c r="OZ156" s="34"/>
      <c r="PA156" s="34"/>
      <c r="PB156" s="34"/>
      <c r="PC156" s="34"/>
      <c r="PD156" s="34"/>
      <c r="PE156" s="34"/>
      <c r="PF156" s="34"/>
      <c r="PG156" s="34"/>
      <c r="PH156" s="34"/>
      <c r="PI156" s="34"/>
      <c r="PJ156" s="34"/>
      <c r="PK156" s="34"/>
      <c r="PL156" s="34"/>
      <c r="PM156" s="34"/>
      <c r="PN156" s="34"/>
      <c r="PO156" s="34"/>
      <c r="PP156" s="34"/>
      <c r="PQ156" s="34"/>
      <c r="PR156" s="34"/>
      <c r="PS156" s="34"/>
      <c r="PT156" s="34"/>
      <c r="PU156" s="34"/>
      <c r="PV156" s="34"/>
      <c r="PW156" s="34"/>
      <c r="PX156" s="34"/>
      <c r="PY156" s="34"/>
      <c r="PZ156" s="34"/>
      <c r="QA156" s="34"/>
      <c r="QB156" s="34"/>
      <c r="QC156" s="34"/>
      <c r="QD156" s="34"/>
      <c r="QE156" s="34"/>
      <c r="QF156" s="34"/>
      <c r="QG156" s="34"/>
      <c r="QH156" s="34"/>
      <c r="QI156" s="34"/>
      <c r="QJ156" s="34"/>
      <c r="QK156" s="34"/>
      <c r="QL156" s="34"/>
      <c r="QM156" s="34"/>
      <c r="QN156" s="34"/>
      <c r="QO156" s="34"/>
      <c r="QP156" s="34"/>
      <c r="QQ156" s="34"/>
      <c r="QR156" s="34"/>
      <c r="QS156" s="34"/>
      <c r="QT156" s="34"/>
      <c r="QU156" s="34"/>
      <c r="QV156" s="34"/>
      <c r="QW156" s="34"/>
      <c r="QX156" s="34"/>
      <c r="QY156" s="34"/>
      <c r="QZ156" s="34"/>
      <c r="RA156" s="34"/>
      <c r="RB156" s="34"/>
      <c r="RC156" s="34"/>
      <c r="RD156" s="34"/>
      <c r="RE156" s="34"/>
      <c r="RF156" s="34"/>
      <c r="RG156" s="34"/>
      <c r="RH156" s="34"/>
      <c r="RI156" s="34"/>
      <c r="RJ156" s="34"/>
      <c r="RK156" s="34"/>
      <c r="RL156" s="34"/>
      <c r="RM156" s="34"/>
      <c r="RN156" s="34"/>
      <c r="RO156" s="34"/>
      <c r="RP156" s="34"/>
      <c r="RQ156" s="34"/>
      <c r="RR156" s="34"/>
      <c r="RS156" s="34"/>
      <c r="RT156" s="34"/>
      <c r="RU156" s="34"/>
      <c r="RV156" s="34"/>
      <c r="RW156" s="34"/>
      <c r="RX156" s="34"/>
      <c r="RY156" s="34"/>
      <c r="RZ156" s="34"/>
      <c r="SA156" s="34"/>
      <c r="SB156" s="34"/>
      <c r="SC156" s="34"/>
      <c r="SD156" s="34"/>
      <c r="SE156" s="34"/>
      <c r="SF156" s="34"/>
      <c r="SG156" s="34"/>
      <c r="SH156" s="34"/>
      <c r="SI156" s="34"/>
      <c r="SJ156" s="34"/>
      <c r="SK156" s="34"/>
      <c r="SL156" s="34"/>
      <c r="SM156" s="34"/>
      <c r="SN156" s="34"/>
      <c r="SO156" s="34"/>
      <c r="SP156" s="34"/>
      <c r="SQ156" s="34"/>
      <c r="SR156" s="34"/>
      <c r="SS156" s="34"/>
      <c r="ST156" s="34"/>
      <c r="SU156" s="34"/>
      <c r="SV156" s="34"/>
      <c r="SW156" s="34"/>
      <c r="SX156" s="34"/>
      <c r="SY156" s="34"/>
      <c r="SZ156" s="34"/>
      <c r="TA156" s="34"/>
      <c r="TB156" s="34"/>
      <c r="TC156" s="34"/>
      <c r="TD156" s="34"/>
      <c r="TE156" s="34"/>
      <c r="TF156" s="34"/>
      <c r="TG156" s="34"/>
      <c r="TH156" s="34"/>
      <c r="TI156" s="34"/>
      <c r="TJ156" s="34"/>
      <c r="TK156" s="34"/>
      <c r="TL156" s="34"/>
      <c r="TM156" s="34"/>
      <c r="TN156" s="34"/>
      <c r="TO156" s="34"/>
      <c r="TP156" s="34"/>
      <c r="TQ156" s="34"/>
      <c r="TR156" s="34"/>
      <c r="TS156" s="34"/>
      <c r="TT156" s="34"/>
      <c r="TU156" s="34"/>
      <c r="TV156" s="34"/>
      <c r="TW156" s="34"/>
      <c r="TX156" s="34"/>
      <c r="TY156" s="34"/>
      <c r="TZ156" s="34"/>
      <c r="UA156" s="34"/>
      <c r="UB156" s="34"/>
      <c r="UC156" s="34"/>
      <c r="UD156" s="34"/>
      <c r="UE156" s="34"/>
      <c r="UF156" s="34"/>
      <c r="UG156" s="34"/>
      <c r="UH156" s="34"/>
      <c r="UI156" s="34"/>
      <c r="UJ156" s="34"/>
      <c r="UK156" s="34"/>
      <c r="UL156" s="34"/>
      <c r="UM156" s="34"/>
      <c r="UN156" s="34"/>
      <c r="UO156" s="34"/>
      <c r="UP156" s="34"/>
      <c r="UQ156" s="34"/>
      <c r="UR156" s="34"/>
      <c r="US156" s="34"/>
      <c r="UT156" s="34"/>
      <c r="UU156" s="34"/>
      <c r="UV156" s="34"/>
      <c r="UW156" s="34"/>
      <c r="UX156" s="34"/>
      <c r="UY156" s="34"/>
      <c r="UZ156" s="34"/>
      <c r="VA156" s="34"/>
      <c r="VB156" s="34"/>
      <c r="VC156" s="34"/>
      <c r="VD156" s="34"/>
      <c r="VE156" s="34"/>
      <c r="VF156" s="34"/>
      <c r="VG156" s="34"/>
      <c r="VH156" s="34"/>
      <c r="VI156" s="34"/>
      <c r="VJ156" s="34"/>
      <c r="VK156" s="34"/>
      <c r="VL156" s="34"/>
      <c r="VM156" s="34"/>
      <c r="VN156" s="34"/>
      <c r="VO156" s="34"/>
      <c r="VP156" s="34"/>
      <c r="VQ156" s="34"/>
      <c r="VR156" s="34"/>
      <c r="VS156" s="34"/>
      <c r="VT156" s="34"/>
      <c r="VU156" s="34"/>
      <c r="VV156" s="34"/>
      <c r="VW156" s="34"/>
      <c r="VX156" s="34"/>
      <c r="VY156" s="34"/>
      <c r="VZ156" s="34"/>
      <c r="WA156" s="34"/>
      <c r="WB156" s="34"/>
      <c r="WC156" s="34"/>
      <c r="WD156" s="34"/>
      <c r="WE156" s="34"/>
      <c r="WF156" s="34"/>
      <c r="WG156" s="34"/>
      <c r="WH156" s="34"/>
      <c r="WI156" s="34"/>
      <c r="WJ156" s="34"/>
      <c r="WK156" s="34"/>
      <c r="WL156" s="34"/>
      <c r="WM156" s="34"/>
      <c r="WN156" s="34"/>
      <c r="WO156" s="34"/>
      <c r="WP156" s="34"/>
      <c r="WQ156" s="34"/>
      <c r="WR156" s="34"/>
      <c r="WS156" s="34"/>
      <c r="WT156" s="34"/>
      <c r="WU156" s="34"/>
      <c r="WV156" s="34"/>
      <c r="WW156" s="34"/>
      <c r="WX156" s="34"/>
      <c r="WY156" s="34"/>
      <c r="WZ156" s="34"/>
      <c r="XA156" s="34"/>
      <c r="XB156" s="34"/>
      <c r="XC156" s="34"/>
      <c r="XD156" s="34"/>
      <c r="XE156" s="34"/>
      <c r="XF156" s="34"/>
      <c r="XG156" s="34"/>
      <c r="XH156" s="34"/>
      <c r="XI156" s="34"/>
      <c r="XJ156" s="34"/>
      <c r="XK156" s="34"/>
      <c r="XL156" s="34"/>
      <c r="XM156" s="34"/>
      <c r="XN156" s="34"/>
      <c r="XO156" s="34"/>
      <c r="XP156" s="34"/>
      <c r="XQ156" s="34"/>
      <c r="XR156" s="34"/>
      <c r="XS156" s="34"/>
      <c r="XT156" s="34"/>
      <c r="XU156" s="34"/>
      <c r="XV156" s="34"/>
      <c r="XW156" s="34"/>
      <c r="XX156" s="34"/>
      <c r="XY156" s="34"/>
      <c r="XZ156" s="34"/>
      <c r="YA156" s="34"/>
      <c r="YB156" s="34"/>
      <c r="YC156" s="34"/>
      <c r="YD156" s="34"/>
      <c r="YE156" s="34"/>
      <c r="YF156" s="34"/>
      <c r="YG156" s="34"/>
      <c r="YH156" s="34"/>
      <c r="YI156" s="34"/>
      <c r="YJ156" s="34"/>
      <c r="YK156" s="34"/>
      <c r="YL156" s="34"/>
      <c r="YM156" s="34"/>
      <c r="YN156" s="34"/>
      <c r="YO156" s="34"/>
      <c r="YP156" s="34"/>
      <c r="YQ156" s="34"/>
      <c r="YR156" s="34"/>
      <c r="YS156" s="34"/>
      <c r="YT156" s="34"/>
      <c r="YU156" s="34"/>
      <c r="YV156" s="34"/>
      <c r="YW156" s="34"/>
      <c r="YX156" s="34"/>
      <c r="YY156" s="34"/>
      <c r="YZ156" s="34"/>
      <c r="ZA156" s="34"/>
      <c r="ZB156" s="34"/>
      <c r="ZC156" s="34"/>
      <c r="ZD156" s="34"/>
      <c r="ZE156" s="34"/>
      <c r="ZF156" s="34"/>
      <c r="ZG156" s="34"/>
      <c r="ZH156" s="34"/>
      <c r="ZI156" s="34"/>
      <c r="ZJ156" s="34"/>
      <c r="ZK156" s="34"/>
      <c r="ZL156" s="34"/>
      <c r="ZM156" s="34"/>
      <c r="ZN156" s="34"/>
      <c r="ZO156" s="34"/>
      <c r="ZP156" s="34"/>
      <c r="ZQ156" s="34"/>
      <c r="ZR156" s="34"/>
      <c r="ZS156" s="34"/>
      <c r="ZT156" s="34"/>
      <c r="ZU156" s="34"/>
      <c r="ZV156" s="34"/>
      <c r="ZW156" s="34"/>
      <c r="ZX156" s="34"/>
      <c r="ZY156" s="34"/>
      <c r="ZZ156" s="34"/>
      <c r="AAA156" s="34"/>
      <c r="AAB156" s="34"/>
      <c r="AAC156" s="34"/>
      <c r="AAD156" s="34"/>
      <c r="AAE156" s="34"/>
      <c r="AAF156" s="34"/>
      <c r="AAG156" s="34"/>
      <c r="AAH156" s="34"/>
      <c r="AAI156" s="34"/>
      <c r="AAJ156" s="34"/>
      <c r="AAK156" s="34"/>
      <c r="AAL156" s="34"/>
      <c r="AAM156" s="34"/>
      <c r="AAN156" s="34"/>
      <c r="AAO156" s="34"/>
      <c r="AAP156" s="34"/>
      <c r="AAQ156" s="34"/>
      <c r="AAR156" s="34"/>
      <c r="AAS156" s="34"/>
      <c r="AAT156" s="34"/>
      <c r="AAU156" s="34"/>
      <c r="AAV156" s="34"/>
      <c r="AAW156" s="34"/>
      <c r="AAX156" s="34"/>
      <c r="AAY156" s="34"/>
      <c r="AAZ156" s="34"/>
      <c r="ABA156" s="34"/>
      <c r="ABB156" s="34"/>
      <c r="ABC156" s="34"/>
      <c r="ABD156" s="34"/>
      <c r="ABE156" s="34"/>
      <c r="ABF156" s="34"/>
      <c r="ABG156" s="34"/>
      <c r="ABH156" s="34"/>
      <c r="ABI156" s="34"/>
      <c r="ABJ156" s="34"/>
      <c r="ABK156" s="34"/>
      <c r="ABL156" s="34"/>
      <c r="ABM156" s="34"/>
      <c r="ABN156" s="34"/>
      <c r="ABO156" s="34"/>
      <c r="ABP156" s="34"/>
      <c r="ABQ156" s="34"/>
      <c r="ABR156" s="34"/>
      <c r="ABS156" s="34"/>
      <c r="ABT156" s="34"/>
      <c r="ABU156" s="34"/>
      <c r="ABV156" s="34"/>
      <c r="ABW156" s="34"/>
      <c r="ABX156" s="34"/>
      <c r="ABY156" s="34"/>
      <c r="ABZ156" s="34"/>
      <c r="ACA156" s="34"/>
      <c r="ACB156" s="34"/>
      <c r="ACC156" s="34"/>
      <c r="ACD156" s="34"/>
      <c r="ACE156" s="34"/>
      <c r="ACF156" s="34"/>
      <c r="ACG156" s="34"/>
      <c r="ACH156" s="34"/>
      <c r="ACI156" s="34"/>
      <c r="ACJ156" s="34"/>
      <c r="ACK156" s="34"/>
      <c r="ACL156" s="34"/>
      <c r="ACM156" s="34"/>
      <c r="ACN156" s="34"/>
      <c r="ACO156" s="34"/>
      <c r="ACP156" s="34"/>
      <c r="ACQ156" s="34"/>
      <c r="ACR156" s="34"/>
      <c r="ACS156" s="34"/>
      <c r="ACT156" s="34"/>
      <c r="ACU156" s="34"/>
      <c r="ACV156" s="34"/>
      <c r="ACW156" s="34"/>
      <c r="ACX156" s="34"/>
      <c r="ACY156" s="34"/>
      <c r="ACZ156" s="34"/>
      <c r="ADA156" s="34"/>
      <c r="ADB156" s="34"/>
      <c r="ADC156" s="34"/>
      <c r="ADD156" s="34"/>
      <c r="ADE156" s="34"/>
      <c r="ADF156" s="34"/>
      <c r="ADG156" s="34"/>
      <c r="ADH156" s="34"/>
      <c r="ADI156" s="34"/>
      <c r="ADJ156" s="34"/>
      <c r="ADK156" s="34"/>
      <c r="ADL156" s="34"/>
      <c r="ADM156" s="34"/>
      <c r="ADN156" s="34"/>
      <c r="ADO156" s="34"/>
      <c r="ADP156" s="34"/>
      <c r="ADQ156" s="34"/>
      <c r="ADR156" s="34"/>
      <c r="ADS156" s="34"/>
      <c r="ADT156" s="34"/>
      <c r="ADU156" s="34"/>
      <c r="ADV156" s="34"/>
      <c r="ADW156" s="34"/>
      <c r="ADX156" s="34"/>
      <c r="ADY156" s="34"/>
      <c r="ADZ156" s="34"/>
      <c r="AEA156" s="34"/>
      <c r="AEB156" s="34"/>
      <c r="AEC156" s="34"/>
      <c r="AED156" s="34"/>
      <c r="AEE156" s="34"/>
      <c r="AEF156" s="34"/>
      <c r="AEG156" s="34"/>
      <c r="AEH156" s="34"/>
      <c r="AEI156" s="34"/>
      <c r="AEJ156" s="34"/>
      <c r="AEK156" s="34"/>
      <c r="AEL156" s="34"/>
      <c r="AEM156" s="34"/>
      <c r="AEN156" s="34"/>
      <c r="AEO156" s="34"/>
      <c r="AEP156" s="34"/>
      <c r="AEQ156" s="34"/>
      <c r="AER156" s="34"/>
      <c r="AES156" s="34"/>
      <c r="AET156" s="34"/>
      <c r="AEU156" s="34"/>
      <c r="AEV156" s="34"/>
      <c r="AEW156" s="34"/>
      <c r="AEX156" s="34"/>
      <c r="AEY156" s="34"/>
      <c r="AEZ156" s="34"/>
      <c r="AFA156" s="34"/>
      <c r="AFB156" s="34"/>
      <c r="AFC156" s="34"/>
      <c r="AFD156" s="34"/>
      <c r="AFE156" s="34"/>
      <c r="AFF156" s="34"/>
      <c r="AFG156" s="34"/>
      <c r="AFH156" s="34"/>
      <c r="AFI156" s="34"/>
      <c r="AFJ156" s="34"/>
      <c r="AFK156" s="34"/>
      <c r="AFL156" s="34"/>
      <c r="AFM156" s="34"/>
      <c r="AFN156" s="34"/>
      <c r="AFO156" s="34"/>
      <c r="AFP156" s="34"/>
      <c r="AFQ156" s="34"/>
      <c r="AFR156" s="34"/>
      <c r="AFS156" s="34"/>
      <c r="AFT156" s="34"/>
      <c r="AFU156" s="34"/>
      <c r="AFV156" s="34"/>
      <c r="AFW156" s="34"/>
      <c r="AFX156" s="34"/>
      <c r="AFY156" s="34"/>
      <c r="AFZ156" s="34"/>
      <c r="AGA156" s="34"/>
      <c r="AGB156" s="34"/>
      <c r="AGC156" s="34"/>
      <c r="AGD156" s="34"/>
      <c r="AGE156" s="34"/>
      <c r="AGF156" s="34"/>
      <c r="AGG156" s="34"/>
      <c r="AGH156" s="34"/>
      <c r="AGI156" s="34"/>
      <c r="AGJ156" s="34"/>
      <c r="AGK156" s="34"/>
      <c r="AGL156" s="34"/>
      <c r="AGM156" s="34"/>
      <c r="AGN156" s="34"/>
      <c r="AGO156" s="34"/>
      <c r="AGP156" s="34"/>
      <c r="AGQ156" s="34"/>
      <c r="AGR156" s="34"/>
      <c r="AGS156" s="34"/>
      <c r="AGT156" s="34"/>
      <c r="AGU156" s="34"/>
      <c r="AGV156" s="34"/>
      <c r="AGW156" s="34"/>
      <c r="AGX156" s="34"/>
      <c r="AGY156" s="34"/>
      <c r="AGZ156" s="34"/>
      <c r="AHA156" s="34"/>
      <c r="AHB156" s="34"/>
      <c r="AHC156" s="34"/>
      <c r="AHD156" s="34"/>
      <c r="AHE156" s="34"/>
      <c r="AHF156" s="34"/>
      <c r="AHG156" s="34"/>
      <c r="AHH156" s="34"/>
      <c r="AHI156" s="34"/>
      <c r="AHJ156" s="34"/>
      <c r="AHK156" s="34"/>
      <c r="AHL156" s="34"/>
      <c r="AHM156" s="34"/>
      <c r="AHN156" s="34"/>
      <c r="AHO156" s="34"/>
      <c r="AHP156" s="34"/>
      <c r="AHQ156" s="34"/>
      <c r="AHR156" s="34"/>
      <c r="AHS156" s="34"/>
      <c r="AHT156" s="34"/>
      <c r="AHU156" s="34"/>
      <c r="AHV156" s="34"/>
      <c r="AHW156" s="34"/>
      <c r="AHX156" s="34"/>
      <c r="AHY156" s="34"/>
      <c r="AHZ156" s="34"/>
      <c r="AIA156" s="34"/>
      <c r="AIB156" s="34"/>
      <c r="AIC156" s="34"/>
      <c r="AID156" s="34"/>
      <c r="AIE156" s="34"/>
      <c r="AIF156" s="34"/>
      <c r="AIG156" s="34"/>
      <c r="AIH156" s="34"/>
      <c r="AII156" s="34"/>
      <c r="AIJ156" s="34"/>
      <c r="AIK156" s="34"/>
      <c r="AIL156" s="34"/>
      <c r="AIM156" s="34"/>
      <c r="AIN156" s="34"/>
      <c r="AIO156" s="34"/>
      <c r="AIP156" s="34"/>
      <c r="AIQ156" s="34"/>
      <c r="AIR156" s="34"/>
      <c r="AIS156" s="34"/>
      <c r="AIT156" s="34"/>
      <c r="AIU156" s="34"/>
      <c r="AIV156" s="34"/>
      <c r="AIW156" s="34"/>
      <c r="AIX156" s="34"/>
      <c r="AIY156" s="34"/>
      <c r="AIZ156" s="34"/>
      <c r="AJA156" s="34"/>
      <c r="AJB156" s="34"/>
      <c r="AJC156" s="34"/>
      <c r="AJD156" s="34"/>
      <c r="AJE156" s="34"/>
      <c r="AJF156" s="34"/>
      <c r="AJG156" s="34"/>
      <c r="AJH156" s="34"/>
      <c r="AJI156" s="34"/>
      <c r="AJJ156" s="34"/>
      <c r="AJK156" s="34"/>
      <c r="AJL156" s="34"/>
      <c r="AJM156" s="34"/>
      <c r="AJN156" s="34"/>
      <c r="AJO156" s="34"/>
      <c r="AJP156" s="34"/>
      <c r="AJQ156" s="34"/>
      <c r="AJR156" s="34"/>
      <c r="AJS156" s="34"/>
      <c r="AJT156" s="34"/>
      <c r="AJU156" s="34"/>
      <c r="AJV156" s="34"/>
      <c r="AJW156" s="34"/>
      <c r="AJX156" s="34"/>
      <c r="AJY156" s="34"/>
      <c r="AJZ156" s="34"/>
      <c r="AKA156" s="34"/>
      <c r="AKB156" s="34"/>
      <c r="AKC156" s="34"/>
      <c r="AKD156" s="34"/>
      <c r="AKE156" s="34"/>
      <c r="AKF156" s="34"/>
      <c r="AKG156" s="34"/>
      <c r="AKH156" s="34"/>
      <c r="AKI156" s="34"/>
      <c r="AKJ156" s="34"/>
      <c r="AKK156" s="34"/>
      <c r="AKL156" s="34"/>
      <c r="AKM156" s="34"/>
      <c r="AKN156" s="34"/>
      <c r="AKO156" s="34"/>
      <c r="AKP156" s="34"/>
      <c r="AKQ156" s="34"/>
      <c r="AKR156" s="34"/>
      <c r="AKS156" s="34"/>
      <c r="AKT156" s="34"/>
      <c r="AKU156" s="34"/>
      <c r="AKV156" s="34"/>
      <c r="AKW156" s="34"/>
      <c r="AKX156" s="34"/>
      <c r="AKY156" s="34"/>
      <c r="AKZ156" s="34"/>
      <c r="ALA156" s="34"/>
      <c r="ALB156" s="34"/>
      <c r="ALC156" s="34"/>
      <c r="ALD156" s="34"/>
      <c r="ALE156" s="34"/>
      <c r="ALF156" s="34"/>
      <c r="ALG156" s="34"/>
      <c r="ALH156" s="34"/>
      <c r="ALI156" s="34"/>
      <c r="ALJ156" s="34"/>
      <c r="ALK156" s="34"/>
      <c r="ALL156" s="34"/>
      <c r="ALM156" s="34"/>
      <c r="ALN156" s="34"/>
      <c r="ALO156" s="34"/>
      <c r="ALP156" s="34"/>
      <c r="ALQ156" s="34"/>
      <c r="ALR156" s="34"/>
      <c r="ALS156" s="34"/>
      <c r="ALT156" s="34"/>
      <c r="ALU156" s="34"/>
      <c r="ALV156" s="34"/>
      <c r="ALW156" s="34"/>
      <c r="ALX156" s="34"/>
      <c r="ALY156" s="34"/>
      <c r="ALZ156" s="34"/>
      <c r="AMA156" s="34"/>
      <c r="AMB156" s="34"/>
    </row>
    <row r="157" spans="1:1025" customFormat="1" hidden="1" x14ac:dyDescent="0.25">
      <c r="A157" s="6"/>
      <c r="B157" s="34"/>
      <c r="C157" s="34"/>
      <c r="D157" s="34"/>
      <c r="E157" s="34"/>
      <c r="F157" s="34"/>
      <c r="G157" s="34"/>
      <c r="H157" s="34"/>
      <c r="I157" s="6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PZ157" s="34"/>
      <c r="QA157" s="34"/>
      <c r="QB157" s="34"/>
      <c r="QC157" s="34"/>
      <c r="QD157" s="34"/>
      <c r="QE157" s="34"/>
      <c r="QF157" s="34"/>
      <c r="QG157" s="34"/>
      <c r="QH157" s="34"/>
      <c r="QI157" s="34"/>
      <c r="QJ157" s="34"/>
      <c r="QK157" s="34"/>
      <c r="QL157" s="34"/>
      <c r="QM157" s="34"/>
      <c r="QN157" s="34"/>
      <c r="QO157" s="34"/>
      <c r="QP157" s="34"/>
      <c r="QQ157" s="34"/>
      <c r="QR157" s="34"/>
      <c r="QS157" s="34"/>
      <c r="QT157" s="34"/>
      <c r="QU157" s="34"/>
      <c r="QV157" s="34"/>
      <c r="QW157" s="34"/>
      <c r="QX157" s="34"/>
      <c r="QY157" s="34"/>
      <c r="QZ157" s="34"/>
      <c r="RA157" s="34"/>
      <c r="RB157" s="34"/>
      <c r="RC157" s="34"/>
      <c r="RD157" s="34"/>
      <c r="RE157" s="34"/>
      <c r="RF157" s="34"/>
      <c r="RG157" s="34"/>
      <c r="RH157" s="34"/>
      <c r="RI157" s="34"/>
      <c r="RJ157" s="34"/>
      <c r="RK157" s="34"/>
      <c r="RL157" s="34"/>
      <c r="RM157" s="34"/>
      <c r="RN157" s="34"/>
      <c r="RO157" s="34"/>
      <c r="RP157" s="34"/>
      <c r="RQ157" s="34"/>
      <c r="RR157" s="34"/>
      <c r="RS157" s="34"/>
      <c r="RT157" s="34"/>
      <c r="RU157" s="34"/>
      <c r="RV157" s="34"/>
      <c r="RW157" s="34"/>
      <c r="RX157" s="34"/>
      <c r="RY157" s="34"/>
      <c r="RZ157" s="34"/>
      <c r="SA157" s="34"/>
      <c r="SB157" s="34"/>
      <c r="SC157" s="34"/>
      <c r="SD157" s="34"/>
      <c r="SE157" s="34"/>
      <c r="SF157" s="34"/>
      <c r="SG157" s="34"/>
      <c r="SH157" s="34"/>
      <c r="SI157" s="34"/>
      <c r="SJ157" s="34"/>
      <c r="SK157" s="34"/>
      <c r="SL157" s="34"/>
      <c r="SM157" s="34"/>
      <c r="SN157" s="34"/>
      <c r="SO157" s="34"/>
      <c r="SP157" s="34"/>
      <c r="SQ157" s="34"/>
      <c r="SR157" s="34"/>
      <c r="SS157" s="34"/>
      <c r="ST157" s="34"/>
      <c r="SU157" s="34"/>
      <c r="SV157" s="34"/>
      <c r="SW157" s="34"/>
      <c r="SX157" s="34"/>
      <c r="SY157" s="34"/>
      <c r="SZ157" s="34"/>
      <c r="TA157" s="34"/>
      <c r="TB157" s="34"/>
      <c r="TC157" s="34"/>
      <c r="TD157" s="34"/>
      <c r="TE157" s="34"/>
      <c r="TF157" s="34"/>
      <c r="TG157" s="34"/>
      <c r="TH157" s="34"/>
      <c r="TI157" s="34"/>
      <c r="TJ157" s="34"/>
      <c r="TK157" s="34"/>
      <c r="TL157" s="34"/>
      <c r="TM157" s="34"/>
      <c r="TN157" s="34"/>
      <c r="TO157" s="34"/>
      <c r="TP157" s="34"/>
      <c r="TQ157" s="34"/>
      <c r="TR157" s="34"/>
      <c r="TS157" s="34"/>
      <c r="TT157" s="34"/>
      <c r="TU157" s="34"/>
      <c r="TV157" s="34"/>
      <c r="TW157" s="34"/>
      <c r="TX157" s="34"/>
      <c r="TY157" s="34"/>
      <c r="TZ157" s="34"/>
      <c r="UA157" s="34"/>
      <c r="UB157" s="34"/>
      <c r="UC157" s="34"/>
      <c r="UD157" s="34"/>
      <c r="UE157" s="34"/>
      <c r="UF157" s="34"/>
      <c r="UG157" s="34"/>
      <c r="UH157" s="34"/>
      <c r="UI157" s="34"/>
      <c r="UJ157" s="34"/>
      <c r="UK157" s="34"/>
      <c r="UL157" s="34"/>
      <c r="UM157" s="34"/>
      <c r="UN157" s="34"/>
      <c r="UO157" s="34"/>
      <c r="UP157" s="34"/>
      <c r="UQ157" s="34"/>
      <c r="UR157" s="34"/>
      <c r="US157" s="34"/>
      <c r="UT157" s="34"/>
      <c r="UU157" s="34"/>
      <c r="UV157" s="34"/>
      <c r="UW157" s="34"/>
      <c r="UX157" s="34"/>
      <c r="UY157" s="34"/>
      <c r="UZ157" s="34"/>
      <c r="VA157" s="34"/>
      <c r="VB157" s="34"/>
      <c r="VC157" s="34"/>
      <c r="VD157" s="34"/>
      <c r="VE157" s="34"/>
      <c r="VF157" s="34"/>
      <c r="VG157" s="34"/>
      <c r="VH157" s="34"/>
      <c r="VI157" s="34"/>
      <c r="VJ157" s="34"/>
      <c r="VK157" s="34"/>
      <c r="VL157" s="34"/>
      <c r="VM157" s="34"/>
      <c r="VN157" s="34"/>
      <c r="VO157" s="34"/>
      <c r="VP157" s="34"/>
      <c r="VQ157" s="34"/>
      <c r="VR157" s="34"/>
      <c r="VS157" s="34"/>
      <c r="VT157" s="34"/>
      <c r="VU157" s="34"/>
      <c r="VV157" s="34"/>
      <c r="VW157" s="34"/>
      <c r="VX157" s="34"/>
      <c r="VY157" s="34"/>
      <c r="VZ157" s="34"/>
      <c r="WA157" s="34"/>
      <c r="WB157" s="34"/>
      <c r="WC157" s="34"/>
      <c r="WD157" s="34"/>
      <c r="WE157" s="34"/>
      <c r="WF157" s="34"/>
      <c r="WG157" s="34"/>
      <c r="WH157" s="34"/>
      <c r="WI157" s="34"/>
      <c r="WJ157" s="34"/>
      <c r="WK157" s="34"/>
      <c r="WL157" s="34"/>
      <c r="WM157" s="34"/>
      <c r="WN157" s="34"/>
      <c r="WO157" s="34"/>
      <c r="WP157" s="34"/>
      <c r="WQ157" s="34"/>
      <c r="WR157" s="34"/>
      <c r="WS157" s="34"/>
      <c r="WT157" s="34"/>
      <c r="WU157" s="34"/>
      <c r="WV157" s="34"/>
      <c r="WW157" s="34"/>
      <c r="WX157" s="34"/>
      <c r="WY157" s="34"/>
      <c r="WZ157" s="34"/>
      <c r="XA157" s="34"/>
      <c r="XB157" s="34"/>
      <c r="XC157" s="34"/>
      <c r="XD157" s="34"/>
      <c r="XE157" s="34"/>
      <c r="XF157" s="34"/>
      <c r="XG157" s="34"/>
      <c r="XH157" s="34"/>
      <c r="XI157" s="34"/>
      <c r="XJ157" s="34"/>
      <c r="XK157" s="34"/>
      <c r="XL157" s="34"/>
      <c r="XM157" s="34"/>
      <c r="XN157" s="34"/>
      <c r="XO157" s="34"/>
      <c r="XP157" s="34"/>
      <c r="XQ157" s="34"/>
      <c r="XR157" s="34"/>
      <c r="XS157" s="34"/>
      <c r="XT157" s="34"/>
      <c r="XU157" s="34"/>
      <c r="XV157" s="34"/>
      <c r="XW157" s="34"/>
      <c r="XX157" s="34"/>
      <c r="XY157" s="34"/>
      <c r="XZ157" s="34"/>
      <c r="YA157" s="34"/>
      <c r="YB157" s="34"/>
      <c r="YC157" s="34"/>
      <c r="YD157" s="34"/>
      <c r="YE157" s="34"/>
      <c r="YF157" s="34"/>
      <c r="YG157" s="34"/>
      <c r="YH157" s="34"/>
      <c r="YI157" s="34"/>
      <c r="YJ157" s="34"/>
      <c r="YK157" s="34"/>
      <c r="YL157" s="34"/>
      <c r="YM157" s="34"/>
      <c r="YN157" s="34"/>
      <c r="YO157" s="34"/>
      <c r="YP157" s="34"/>
      <c r="YQ157" s="34"/>
      <c r="YR157" s="34"/>
      <c r="YS157" s="34"/>
      <c r="YT157" s="34"/>
      <c r="YU157" s="34"/>
      <c r="YV157" s="34"/>
      <c r="YW157" s="34"/>
      <c r="YX157" s="34"/>
      <c r="YY157" s="34"/>
      <c r="YZ157" s="34"/>
      <c r="ZA157" s="34"/>
      <c r="ZB157" s="34"/>
      <c r="ZC157" s="34"/>
      <c r="ZD157" s="34"/>
      <c r="ZE157" s="34"/>
      <c r="ZF157" s="34"/>
      <c r="ZG157" s="34"/>
      <c r="ZH157" s="34"/>
      <c r="ZI157" s="34"/>
      <c r="ZJ157" s="34"/>
      <c r="ZK157" s="34"/>
      <c r="ZL157" s="34"/>
      <c r="ZM157" s="34"/>
      <c r="ZN157" s="34"/>
      <c r="ZO157" s="34"/>
      <c r="ZP157" s="34"/>
      <c r="ZQ157" s="34"/>
      <c r="ZR157" s="34"/>
      <c r="ZS157" s="34"/>
      <c r="ZT157" s="34"/>
      <c r="ZU157" s="34"/>
      <c r="ZV157" s="34"/>
      <c r="ZW157" s="34"/>
      <c r="ZX157" s="34"/>
      <c r="ZY157" s="34"/>
      <c r="ZZ157" s="34"/>
      <c r="AAA157" s="34"/>
      <c r="AAB157" s="34"/>
      <c r="AAC157" s="34"/>
      <c r="AAD157" s="34"/>
      <c r="AAE157" s="34"/>
      <c r="AAF157" s="34"/>
      <c r="AAG157" s="34"/>
      <c r="AAH157" s="34"/>
      <c r="AAI157" s="34"/>
      <c r="AAJ157" s="34"/>
      <c r="AAK157" s="34"/>
      <c r="AAL157" s="34"/>
      <c r="AAM157" s="34"/>
      <c r="AAN157" s="34"/>
      <c r="AAO157" s="34"/>
      <c r="AAP157" s="34"/>
      <c r="AAQ157" s="34"/>
      <c r="AAR157" s="34"/>
      <c r="AAS157" s="34"/>
      <c r="AAT157" s="34"/>
      <c r="AAU157" s="34"/>
      <c r="AAV157" s="34"/>
      <c r="AAW157" s="34"/>
      <c r="AAX157" s="34"/>
      <c r="AAY157" s="34"/>
      <c r="AAZ157" s="34"/>
      <c r="ABA157" s="34"/>
      <c r="ABB157" s="34"/>
      <c r="ABC157" s="34"/>
      <c r="ABD157" s="34"/>
      <c r="ABE157" s="34"/>
      <c r="ABF157" s="34"/>
      <c r="ABG157" s="34"/>
      <c r="ABH157" s="34"/>
      <c r="ABI157" s="34"/>
      <c r="ABJ157" s="34"/>
      <c r="ABK157" s="34"/>
      <c r="ABL157" s="34"/>
      <c r="ABM157" s="34"/>
      <c r="ABN157" s="34"/>
      <c r="ABO157" s="34"/>
      <c r="ABP157" s="34"/>
      <c r="ABQ157" s="34"/>
      <c r="ABR157" s="34"/>
      <c r="ABS157" s="34"/>
      <c r="ABT157" s="34"/>
      <c r="ABU157" s="34"/>
      <c r="ABV157" s="34"/>
      <c r="ABW157" s="34"/>
      <c r="ABX157" s="34"/>
      <c r="ABY157" s="34"/>
      <c r="ABZ157" s="34"/>
      <c r="ACA157" s="34"/>
      <c r="ACB157" s="34"/>
      <c r="ACC157" s="34"/>
      <c r="ACD157" s="34"/>
      <c r="ACE157" s="34"/>
      <c r="ACF157" s="34"/>
      <c r="ACG157" s="34"/>
      <c r="ACH157" s="34"/>
      <c r="ACI157" s="34"/>
      <c r="ACJ157" s="34"/>
      <c r="ACK157" s="34"/>
      <c r="ACL157" s="34"/>
      <c r="ACM157" s="34"/>
      <c r="ACN157" s="34"/>
      <c r="ACO157" s="34"/>
      <c r="ACP157" s="34"/>
      <c r="ACQ157" s="34"/>
      <c r="ACR157" s="34"/>
      <c r="ACS157" s="34"/>
      <c r="ACT157" s="34"/>
      <c r="ACU157" s="34"/>
      <c r="ACV157" s="34"/>
      <c r="ACW157" s="34"/>
      <c r="ACX157" s="34"/>
      <c r="ACY157" s="34"/>
      <c r="ACZ157" s="34"/>
      <c r="ADA157" s="34"/>
      <c r="ADB157" s="34"/>
      <c r="ADC157" s="34"/>
      <c r="ADD157" s="34"/>
      <c r="ADE157" s="34"/>
      <c r="ADF157" s="34"/>
      <c r="ADG157" s="34"/>
      <c r="ADH157" s="34"/>
      <c r="ADI157" s="34"/>
      <c r="ADJ157" s="34"/>
      <c r="ADK157" s="34"/>
      <c r="ADL157" s="34"/>
      <c r="ADM157" s="34"/>
      <c r="ADN157" s="34"/>
      <c r="ADO157" s="34"/>
      <c r="ADP157" s="34"/>
      <c r="ADQ157" s="34"/>
      <c r="ADR157" s="34"/>
      <c r="ADS157" s="34"/>
      <c r="ADT157" s="34"/>
      <c r="ADU157" s="34"/>
      <c r="ADV157" s="34"/>
      <c r="ADW157" s="34"/>
      <c r="ADX157" s="34"/>
      <c r="ADY157" s="34"/>
      <c r="ADZ157" s="34"/>
      <c r="AEA157" s="34"/>
      <c r="AEB157" s="34"/>
      <c r="AEC157" s="34"/>
      <c r="AED157" s="34"/>
      <c r="AEE157" s="34"/>
      <c r="AEF157" s="34"/>
      <c r="AEG157" s="34"/>
      <c r="AEH157" s="34"/>
      <c r="AEI157" s="34"/>
      <c r="AEJ157" s="34"/>
      <c r="AEK157" s="34"/>
      <c r="AEL157" s="34"/>
      <c r="AEM157" s="34"/>
      <c r="AEN157" s="34"/>
      <c r="AEO157" s="34"/>
      <c r="AEP157" s="34"/>
      <c r="AEQ157" s="34"/>
      <c r="AER157" s="34"/>
      <c r="AES157" s="34"/>
      <c r="AET157" s="34"/>
      <c r="AEU157" s="34"/>
      <c r="AEV157" s="34"/>
      <c r="AEW157" s="34"/>
      <c r="AEX157" s="34"/>
      <c r="AEY157" s="34"/>
      <c r="AEZ157" s="34"/>
      <c r="AFA157" s="34"/>
      <c r="AFB157" s="34"/>
      <c r="AFC157" s="34"/>
      <c r="AFD157" s="34"/>
      <c r="AFE157" s="34"/>
      <c r="AFF157" s="34"/>
      <c r="AFG157" s="34"/>
      <c r="AFH157" s="34"/>
      <c r="AFI157" s="34"/>
      <c r="AFJ157" s="34"/>
      <c r="AFK157" s="34"/>
      <c r="AFL157" s="34"/>
      <c r="AFM157" s="34"/>
      <c r="AFN157" s="34"/>
      <c r="AFO157" s="34"/>
      <c r="AFP157" s="34"/>
      <c r="AFQ157" s="34"/>
      <c r="AFR157" s="34"/>
      <c r="AFS157" s="34"/>
      <c r="AFT157" s="34"/>
      <c r="AFU157" s="34"/>
      <c r="AFV157" s="34"/>
      <c r="AFW157" s="34"/>
      <c r="AFX157" s="34"/>
      <c r="AFY157" s="34"/>
      <c r="AFZ157" s="34"/>
      <c r="AGA157" s="34"/>
      <c r="AGB157" s="34"/>
      <c r="AGC157" s="34"/>
      <c r="AGD157" s="34"/>
      <c r="AGE157" s="34"/>
      <c r="AGF157" s="34"/>
      <c r="AGG157" s="34"/>
      <c r="AGH157" s="34"/>
      <c r="AGI157" s="34"/>
      <c r="AGJ157" s="34"/>
      <c r="AGK157" s="34"/>
      <c r="AGL157" s="34"/>
      <c r="AGM157" s="34"/>
      <c r="AGN157" s="34"/>
      <c r="AGO157" s="34"/>
      <c r="AGP157" s="34"/>
      <c r="AGQ157" s="34"/>
      <c r="AGR157" s="34"/>
      <c r="AGS157" s="34"/>
      <c r="AGT157" s="34"/>
      <c r="AGU157" s="34"/>
      <c r="AGV157" s="34"/>
      <c r="AGW157" s="34"/>
      <c r="AGX157" s="34"/>
      <c r="AGY157" s="34"/>
      <c r="AGZ157" s="34"/>
      <c r="AHA157" s="34"/>
      <c r="AHB157" s="34"/>
      <c r="AHC157" s="34"/>
      <c r="AHD157" s="34"/>
      <c r="AHE157" s="34"/>
      <c r="AHF157" s="34"/>
      <c r="AHG157" s="34"/>
      <c r="AHH157" s="34"/>
      <c r="AHI157" s="34"/>
      <c r="AHJ157" s="34"/>
      <c r="AHK157" s="34"/>
      <c r="AHL157" s="34"/>
      <c r="AHM157" s="34"/>
      <c r="AHN157" s="34"/>
      <c r="AHO157" s="34"/>
      <c r="AHP157" s="34"/>
      <c r="AHQ157" s="34"/>
      <c r="AHR157" s="34"/>
      <c r="AHS157" s="34"/>
      <c r="AHT157" s="34"/>
      <c r="AHU157" s="34"/>
      <c r="AHV157" s="34"/>
      <c r="AHW157" s="34"/>
      <c r="AHX157" s="34"/>
      <c r="AHY157" s="34"/>
      <c r="AHZ157" s="34"/>
      <c r="AIA157" s="34"/>
      <c r="AIB157" s="34"/>
      <c r="AIC157" s="34"/>
      <c r="AID157" s="34"/>
      <c r="AIE157" s="34"/>
      <c r="AIF157" s="34"/>
      <c r="AIG157" s="34"/>
      <c r="AIH157" s="34"/>
      <c r="AII157" s="34"/>
      <c r="AIJ157" s="34"/>
      <c r="AIK157" s="34"/>
      <c r="AIL157" s="34"/>
      <c r="AIM157" s="34"/>
      <c r="AIN157" s="34"/>
      <c r="AIO157" s="34"/>
      <c r="AIP157" s="34"/>
      <c r="AIQ157" s="34"/>
      <c r="AIR157" s="34"/>
      <c r="AIS157" s="34"/>
      <c r="AIT157" s="34"/>
      <c r="AIU157" s="34"/>
      <c r="AIV157" s="34"/>
      <c r="AIW157" s="34"/>
      <c r="AIX157" s="34"/>
      <c r="AIY157" s="34"/>
      <c r="AIZ157" s="34"/>
      <c r="AJA157" s="34"/>
      <c r="AJB157" s="34"/>
      <c r="AJC157" s="34"/>
      <c r="AJD157" s="34"/>
      <c r="AJE157" s="34"/>
      <c r="AJF157" s="34"/>
      <c r="AJG157" s="34"/>
      <c r="AJH157" s="34"/>
      <c r="AJI157" s="34"/>
      <c r="AJJ157" s="34"/>
      <c r="AJK157" s="34"/>
      <c r="AJL157" s="34"/>
      <c r="AJM157" s="34"/>
      <c r="AJN157" s="34"/>
      <c r="AJO157" s="34"/>
      <c r="AJP157" s="34"/>
      <c r="AJQ157" s="34"/>
      <c r="AJR157" s="34"/>
      <c r="AJS157" s="34"/>
      <c r="AJT157" s="34"/>
      <c r="AJU157" s="34"/>
      <c r="AJV157" s="34"/>
      <c r="AJW157" s="34"/>
      <c r="AJX157" s="34"/>
      <c r="AJY157" s="34"/>
      <c r="AJZ157" s="34"/>
      <c r="AKA157" s="34"/>
      <c r="AKB157" s="34"/>
      <c r="AKC157" s="34"/>
      <c r="AKD157" s="34"/>
      <c r="AKE157" s="34"/>
      <c r="AKF157" s="34"/>
      <c r="AKG157" s="34"/>
      <c r="AKH157" s="34"/>
      <c r="AKI157" s="34"/>
      <c r="AKJ157" s="34"/>
      <c r="AKK157" s="34"/>
      <c r="AKL157" s="34"/>
      <c r="AKM157" s="34"/>
      <c r="AKN157" s="34"/>
      <c r="AKO157" s="34"/>
      <c r="AKP157" s="34"/>
      <c r="AKQ157" s="34"/>
      <c r="AKR157" s="34"/>
      <c r="AKS157" s="34"/>
      <c r="AKT157" s="34"/>
      <c r="AKU157" s="34"/>
      <c r="AKV157" s="34"/>
      <c r="AKW157" s="34"/>
      <c r="AKX157" s="34"/>
      <c r="AKY157" s="34"/>
      <c r="AKZ157" s="34"/>
      <c r="ALA157" s="34"/>
      <c r="ALB157" s="34"/>
      <c r="ALC157" s="34"/>
      <c r="ALD157" s="34"/>
      <c r="ALE157" s="34"/>
      <c r="ALF157" s="34"/>
      <c r="ALG157" s="34"/>
      <c r="ALH157" s="34"/>
      <c r="ALI157" s="34"/>
      <c r="ALJ157" s="34"/>
      <c r="ALK157" s="34"/>
      <c r="ALL157" s="34"/>
      <c r="ALM157" s="34"/>
      <c r="ALN157" s="34"/>
      <c r="ALO157" s="34"/>
      <c r="ALP157" s="34"/>
      <c r="ALQ157" s="34"/>
      <c r="ALR157" s="34"/>
      <c r="ALS157" s="34"/>
      <c r="ALT157" s="34"/>
      <c r="ALU157" s="34"/>
      <c r="ALV157" s="34"/>
      <c r="ALW157" s="34"/>
      <c r="ALX157" s="34"/>
      <c r="ALY157" s="34"/>
      <c r="ALZ157" s="34"/>
      <c r="AMA157" s="34"/>
      <c r="AMB157" s="34"/>
    </row>
    <row r="158" spans="1:1025" customFormat="1" hidden="1" x14ac:dyDescent="0.25">
      <c r="A158" s="6"/>
      <c r="B158" s="34"/>
      <c r="C158" s="34"/>
      <c r="D158" s="34"/>
      <c r="E158" s="34"/>
      <c r="F158" s="34"/>
      <c r="G158" s="34"/>
      <c r="H158" s="34"/>
      <c r="I158" s="6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  <c r="IX158" s="34"/>
      <c r="IY158" s="34"/>
      <c r="IZ158" s="34"/>
      <c r="JA158" s="34"/>
      <c r="JB158" s="34"/>
      <c r="JC158" s="34"/>
      <c r="JD158" s="34"/>
      <c r="JE158" s="34"/>
      <c r="JF158" s="34"/>
      <c r="JG158" s="34"/>
      <c r="JH158" s="34"/>
      <c r="JI158" s="34"/>
      <c r="JJ158" s="34"/>
      <c r="JK158" s="34"/>
      <c r="JL158" s="34"/>
      <c r="JM158" s="34"/>
      <c r="JN158" s="34"/>
      <c r="JO158" s="34"/>
      <c r="JP158" s="34"/>
      <c r="JQ158" s="34"/>
      <c r="JR158" s="34"/>
      <c r="JS158" s="34"/>
      <c r="JT158" s="34"/>
      <c r="JU158" s="34"/>
      <c r="JV158" s="34"/>
      <c r="JW158" s="34"/>
      <c r="JX158" s="34"/>
      <c r="JY158" s="34"/>
      <c r="JZ158" s="34"/>
      <c r="KA158" s="34"/>
      <c r="KB158" s="34"/>
      <c r="KC158" s="34"/>
      <c r="KD158" s="34"/>
      <c r="KE158" s="34"/>
      <c r="KF158" s="34"/>
      <c r="KG158" s="34"/>
      <c r="KH158" s="34"/>
      <c r="KI158" s="34"/>
      <c r="KJ158" s="34"/>
      <c r="KK158" s="34"/>
      <c r="KL158" s="34"/>
      <c r="KM158" s="34"/>
      <c r="KN158" s="34"/>
      <c r="KO158" s="34"/>
      <c r="KP158" s="34"/>
      <c r="KQ158" s="34"/>
      <c r="KR158" s="34"/>
      <c r="KS158" s="34"/>
      <c r="KT158" s="34"/>
      <c r="KU158" s="34"/>
      <c r="KV158" s="34"/>
      <c r="KW158" s="34"/>
      <c r="KX158" s="34"/>
      <c r="KY158" s="34"/>
      <c r="KZ158" s="34"/>
      <c r="LA158" s="34"/>
      <c r="LB158" s="34"/>
      <c r="LC158" s="34"/>
      <c r="LD158" s="34"/>
      <c r="LE158" s="34"/>
      <c r="LF158" s="34"/>
      <c r="LG158" s="34"/>
      <c r="LH158" s="34"/>
      <c r="LI158" s="34"/>
      <c r="LJ158" s="34"/>
      <c r="LK158" s="34"/>
      <c r="LL158" s="34"/>
      <c r="LM158" s="34"/>
      <c r="LN158" s="34"/>
      <c r="LO158" s="34"/>
      <c r="LP158" s="34"/>
      <c r="LQ158" s="34"/>
      <c r="LR158" s="34"/>
      <c r="LS158" s="34"/>
      <c r="LT158" s="34"/>
      <c r="LU158" s="34"/>
      <c r="LV158" s="34"/>
      <c r="LW158" s="34"/>
      <c r="LX158" s="34"/>
      <c r="LY158" s="34"/>
      <c r="LZ158" s="34"/>
      <c r="MA158" s="34"/>
      <c r="MB158" s="34"/>
      <c r="MC158" s="34"/>
      <c r="MD158" s="34"/>
      <c r="ME158" s="34"/>
      <c r="MF158" s="34"/>
      <c r="MG158" s="34"/>
      <c r="MH158" s="34"/>
      <c r="MI158" s="34"/>
      <c r="MJ158" s="34"/>
      <c r="MK158" s="34"/>
      <c r="ML158" s="34"/>
      <c r="MM158" s="34"/>
      <c r="MN158" s="34"/>
      <c r="MO158" s="34"/>
      <c r="MP158" s="34"/>
      <c r="MQ158" s="34"/>
      <c r="MR158" s="34"/>
      <c r="MS158" s="34"/>
      <c r="MT158" s="34"/>
      <c r="MU158" s="34"/>
      <c r="MV158" s="34"/>
      <c r="MW158" s="34"/>
      <c r="MX158" s="34"/>
      <c r="MY158" s="34"/>
      <c r="MZ158" s="34"/>
      <c r="NA158" s="34"/>
      <c r="NB158" s="34"/>
      <c r="NC158" s="34"/>
      <c r="ND158" s="34"/>
      <c r="NE158" s="34"/>
      <c r="NF158" s="34"/>
      <c r="NG158" s="34"/>
      <c r="NH158" s="34"/>
      <c r="NI158" s="34"/>
      <c r="NJ158" s="34"/>
      <c r="NK158" s="34"/>
      <c r="NL158" s="34"/>
      <c r="NM158" s="34"/>
      <c r="NN158" s="34"/>
      <c r="NO158" s="34"/>
      <c r="NP158" s="34"/>
      <c r="NQ158" s="34"/>
      <c r="NR158" s="34"/>
      <c r="NS158" s="34"/>
      <c r="NT158" s="34"/>
      <c r="NU158" s="34"/>
      <c r="NV158" s="34"/>
      <c r="NW158" s="34"/>
      <c r="NX158" s="34"/>
      <c r="NY158" s="34"/>
      <c r="NZ158" s="34"/>
      <c r="OA158" s="34"/>
      <c r="OB158" s="34"/>
      <c r="OC158" s="34"/>
      <c r="OD158" s="34"/>
      <c r="OE158" s="34"/>
      <c r="OF158" s="34"/>
      <c r="OG158" s="34"/>
      <c r="OH158" s="34"/>
      <c r="OI158" s="34"/>
      <c r="OJ158" s="34"/>
      <c r="OK158" s="34"/>
      <c r="OL158" s="34"/>
      <c r="OM158" s="34"/>
      <c r="ON158" s="34"/>
      <c r="OO158" s="34"/>
      <c r="OP158" s="34"/>
      <c r="OQ158" s="34"/>
      <c r="OR158" s="34"/>
      <c r="OS158" s="34"/>
      <c r="OT158" s="34"/>
      <c r="OU158" s="34"/>
      <c r="OV158" s="34"/>
      <c r="OW158" s="34"/>
      <c r="OX158" s="34"/>
      <c r="OY158" s="34"/>
      <c r="OZ158" s="34"/>
      <c r="PA158" s="34"/>
      <c r="PB158" s="34"/>
      <c r="PC158" s="34"/>
      <c r="PD158" s="34"/>
      <c r="PE158" s="34"/>
      <c r="PF158" s="34"/>
      <c r="PG158" s="34"/>
      <c r="PH158" s="34"/>
      <c r="PI158" s="34"/>
      <c r="PJ158" s="34"/>
      <c r="PK158" s="34"/>
      <c r="PL158" s="34"/>
      <c r="PM158" s="34"/>
      <c r="PN158" s="34"/>
      <c r="PO158" s="34"/>
      <c r="PP158" s="34"/>
      <c r="PQ158" s="34"/>
      <c r="PR158" s="34"/>
      <c r="PS158" s="34"/>
      <c r="PT158" s="34"/>
      <c r="PU158" s="34"/>
      <c r="PV158" s="34"/>
      <c r="PW158" s="34"/>
      <c r="PX158" s="34"/>
      <c r="PY158" s="34"/>
      <c r="PZ158" s="34"/>
      <c r="QA158" s="34"/>
      <c r="QB158" s="34"/>
      <c r="QC158" s="34"/>
      <c r="QD158" s="34"/>
      <c r="QE158" s="34"/>
      <c r="QF158" s="34"/>
      <c r="QG158" s="34"/>
      <c r="QH158" s="34"/>
      <c r="QI158" s="34"/>
      <c r="QJ158" s="34"/>
      <c r="QK158" s="34"/>
      <c r="QL158" s="34"/>
      <c r="QM158" s="34"/>
      <c r="QN158" s="34"/>
      <c r="QO158" s="34"/>
      <c r="QP158" s="34"/>
      <c r="QQ158" s="34"/>
      <c r="QR158" s="34"/>
      <c r="QS158" s="34"/>
      <c r="QT158" s="34"/>
      <c r="QU158" s="34"/>
      <c r="QV158" s="34"/>
      <c r="QW158" s="34"/>
      <c r="QX158" s="34"/>
      <c r="QY158" s="34"/>
      <c r="QZ158" s="34"/>
      <c r="RA158" s="34"/>
      <c r="RB158" s="34"/>
      <c r="RC158" s="34"/>
      <c r="RD158" s="34"/>
      <c r="RE158" s="34"/>
      <c r="RF158" s="34"/>
      <c r="RG158" s="34"/>
      <c r="RH158" s="34"/>
      <c r="RI158" s="34"/>
      <c r="RJ158" s="34"/>
      <c r="RK158" s="34"/>
      <c r="RL158" s="34"/>
      <c r="RM158" s="34"/>
      <c r="RN158" s="34"/>
      <c r="RO158" s="34"/>
      <c r="RP158" s="34"/>
      <c r="RQ158" s="34"/>
      <c r="RR158" s="34"/>
      <c r="RS158" s="34"/>
      <c r="RT158" s="34"/>
      <c r="RU158" s="34"/>
      <c r="RV158" s="34"/>
      <c r="RW158" s="34"/>
      <c r="RX158" s="34"/>
      <c r="RY158" s="34"/>
      <c r="RZ158" s="34"/>
      <c r="SA158" s="34"/>
      <c r="SB158" s="34"/>
      <c r="SC158" s="34"/>
      <c r="SD158" s="34"/>
      <c r="SE158" s="34"/>
      <c r="SF158" s="34"/>
      <c r="SG158" s="34"/>
      <c r="SH158" s="34"/>
      <c r="SI158" s="34"/>
      <c r="SJ158" s="34"/>
      <c r="SK158" s="34"/>
      <c r="SL158" s="34"/>
      <c r="SM158" s="34"/>
      <c r="SN158" s="34"/>
      <c r="SO158" s="34"/>
      <c r="SP158" s="34"/>
      <c r="SQ158" s="34"/>
      <c r="SR158" s="34"/>
      <c r="SS158" s="34"/>
      <c r="ST158" s="34"/>
      <c r="SU158" s="34"/>
      <c r="SV158" s="34"/>
      <c r="SW158" s="34"/>
      <c r="SX158" s="34"/>
      <c r="SY158" s="34"/>
      <c r="SZ158" s="34"/>
      <c r="TA158" s="34"/>
      <c r="TB158" s="34"/>
      <c r="TC158" s="34"/>
      <c r="TD158" s="34"/>
      <c r="TE158" s="34"/>
      <c r="TF158" s="34"/>
      <c r="TG158" s="34"/>
      <c r="TH158" s="34"/>
      <c r="TI158" s="34"/>
      <c r="TJ158" s="34"/>
      <c r="TK158" s="34"/>
      <c r="TL158" s="34"/>
      <c r="TM158" s="34"/>
      <c r="TN158" s="34"/>
      <c r="TO158" s="34"/>
      <c r="TP158" s="34"/>
      <c r="TQ158" s="34"/>
      <c r="TR158" s="34"/>
      <c r="TS158" s="34"/>
      <c r="TT158" s="34"/>
      <c r="TU158" s="34"/>
      <c r="TV158" s="34"/>
      <c r="TW158" s="34"/>
      <c r="TX158" s="34"/>
      <c r="TY158" s="34"/>
      <c r="TZ158" s="34"/>
      <c r="UA158" s="34"/>
      <c r="UB158" s="34"/>
      <c r="UC158" s="34"/>
      <c r="UD158" s="34"/>
      <c r="UE158" s="34"/>
      <c r="UF158" s="34"/>
      <c r="UG158" s="34"/>
      <c r="UH158" s="34"/>
      <c r="UI158" s="34"/>
      <c r="UJ158" s="34"/>
      <c r="UK158" s="34"/>
      <c r="UL158" s="34"/>
      <c r="UM158" s="34"/>
      <c r="UN158" s="34"/>
      <c r="UO158" s="34"/>
      <c r="UP158" s="34"/>
      <c r="UQ158" s="34"/>
      <c r="UR158" s="34"/>
      <c r="US158" s="34"/>
      <c r="UT158" s="34"/>
      <c r="UU158" s="34"/>
      <c r="UV158" s="34"/>
      <c r="UW158" s="34"/>
      <c r="UX158" s="34"/>
      <c r="UY158" s="34"/>
      <c r="UZ158" s="34"/>
      <c r="VA158" s="34"/>
      <c r="VB158" s="34"/>
      <c r="VC158" s="34"/>
      <c r="VD158" s="34"/>
      <c r="VE158" s="34"/>
      <c r="VF158" s="34"/>
      <c r="VG158" s="34"/>
      <c r="VH158" s="34"/>
      <c r="VI158" s="34"/>
      <c r="VJ158" s="34"/>
      <c r="VK158" s="34"/>
      <c r="VL158" s="34"/>
      <c r="VM158" s="34"/>
      <c r="VN158" s="34"/>
      <c r="VO158" s="34"/>
      <c r="VP158" s="34"/>
      <c r="VQ158" s="34"/>
      <c r="VR158" s="34"/>
      <c r="VS158" s="34"/>
      <c r="VT158" s="34"/>
      <c r="VU158" s="34"/>
      <c r="VV158" s="34"/>
      <c r="VW158" s="34"/>
      <c r="VX158" s="34"/>
      <c r="VY158" s="34"/>
      <c r="VZ158" s="34"/>
      <c r="WA158" s="34"/>
      <c r="WB158" s="34"/>
      <c r="WC158" s="34"/>
      <c r="WD158" s="34"/>
      <c r="WE158" s="34"/>
      <c r="WF158" s="34"/>
      <c r="WG158" s="34"/>
      <c r="WH158" s="34"/>
      <c r="WI158" s="34"/>
      <c r="WJ158" s="34"/>
      <c r="WK158" s="34"/>
      <c r="WL158" s="34"/>
      <c r="WM158" s="34"/>
      <c r="WN158" s="34"/>
      <c r="WO158" s="34"/>
      <c r="WP158" s="34"/>
      <c r="WQ158" s="34"/>
      <c r="WR158" s="34"/>
      <c r="WS158" s="34"/>
      <c r="WT158" s="34"/>
      <c r="WU158" s="34"/>
      <c r="WV158" s="34"/>
      <c r="WW158" s="34"/>
      <c r="WX158" s="34"/>
      <c r="WY158" s="34"/>
      <c r="WZ158" s="34"/>
      <c r="XA158" s="34"/>
      <c r="XB158" s="34"/>
      <c r="XC158" s="34"/>
      <c r="XD158" s="34"/>
      <c r="XE158" s="34"/>
      <c r="XF158" s="34"/>
      <c r="XG158" s="34"/>
      <c r="XH158" s="34"/>
      <c r="XI158" s="34"/>
      <c r="XJ158" s="34"/>
      <c r="XK158" s="34"/>
      <c r="XL158" s="34"/>
      <c r="XM158" s="34"/>
      <c r="XN158" s="34"/>
      <c r="XO158" s="34"/>
      <c r="XP158" s="34"/>
      <c r="XQ158" s="34"/>
      <c r="XR158" s="34"/>
      <c r="XS158" s="34"/>
      <c r="XT158" s="34"/>
      <c r="XU158" s="34"/>
      <c r="XV158" s="34"/>
      <c r="XW158" s="34"/>
      <c r="XX158" s="34"/>
      <c r="XY158" s="34"/>
      <c r="XZ158" s="34"/>
      <c r="YA158" s="34"/>
      <c r="YB158" s="34"/>
      <c r="YC158" s="34"/>
      <c r="YD158" s="34"/>
      <c r="YE158" s="34"/>
      <c r="YF158" s="34"/>
      <c r="YG158" s="34"/>
      <c r="YH158" s="34"/>
      <c r="YI158" s="34"/>
      <c r="YJ158" s="34"/>
      <c r="YK158" s="34"/>
      <c r="YL158" s="34"/>
      <c r="YM158" s="34"/>
      <c r="YN158" s="34"/>
      <c r="YO158" s="34"/>
      <c r="YP158" s="34"/>
      <c r="YQ158" s="34"/>
      <c r="YR158" s="34"/>
      <c r="YS158" s="34"/>
      <c r="YT158" s="34"/>
      <c r="YU158" s="34"/>
      <c r="YV158" s="34"/>
      <c r="YW158" s="34"/>
      <c r="YX158" s="34"/>
      <c r="YY158" s="34"/>
      <c r="YZ158" s="34"/>
      <c r="ZA158" s="34"/>
      <c r="ZB158" s="34"/>
      <c r="ZC158" s="34"/>
      <c r="ZD158" s="34"/>
      <c r="ZE158" s="34"/>
      <c r="ZF158" s="34"/>
      <c r="ZG158" s="34"/>
      <c r="ZH158" s="34"/>
      <c r="ZI158" s="34"/>
      <c r="ZJ158" s="34"/>
      <c r="ZK158" s="34"/>
      <c r="ZL158" s="34"/>
      <c r="ZM158" s="34"/>
      <c r="ZN158" s="34"/>
      <c r="ZO158" s="34"/>
      <c r="ZP158" s="34"/>
      <c r="ZQ158" s="34"/>
      <c r="ZR158" s="34"/>
      <c r="ZS158" s="34"/>
      <c r="ZT158" s="34"/>
      <c r="ZU158" s="34"/>
      <c r="ZV158" s="34"/>
      <c r="ZW158" s="34"/>
      <c r="ZX158" s="34"/>
      <c r="ZY158" s="34"/>
      <c r="ZZ158" s="34"/>
      <c r="AAA158" s="34"/>
      <c r="AAB158" s="34"/>
      <c r="AAC158" s="34"/>
      <c r="AAD158" s="34"/>
      <c r="AAE158" s="34"/>
      <c r="AAF158" s="34"/>
      <c r="AAG158" s="34"/>
      <c r="AAH158" s="34"/>
      <c r="AAI158" s="34"/>
      <c r="AAJ158" s="34"/>
      <c r="AAK158" s="34"/>
      <c r="AAL158" s="34"/>
      <c r="AAM158" s="34"/>
      <c r="AAN158" s="34"/>
      <c r="AAO158" s="34"/>
      <c r="AAP158" s="34"/>
      <c r="AAQ158" s="34"/>
      <c r="AAR158" s="34"/>
      <c r="AAS158" s="34"/>
      <c r="AAT158" s="34"/>
      <c r="AAU158" s="34"/>
      <c r="AAV158" s="34"/>
      <c r="AAW158" s="34"/>
      <c r="AAX158" s="34"/>
      <c r="AAY158" s="34"/>
      <c r="AAZ158" s="34"/>
      <c r="ABA158" s="34"/>
      <c r="ABB158" s="34"/>
      <c r="ABC158" s="34"/>
      <c r="ABD158" s="34"/>
      <c r="ABE158" s="34"/>
      <c r="ABF158" s="34"/>
      <c r="ABG158" s="34"/>
      <c r="ABH158" s="34"/>
      <c r="ABI158" s="34"/>
      <c r="ABJ158" s="34"/>
      <c r="ABK158" s="34"/>
      <c r="ABL158" s="34"/>
      <c r="ABM158" s="34"/>
      <c r="ABN158" s="34"/>
      <c r="ABO158" s="34"/>
      <c r="ABP158" s="34"/>
      <c r="ABQ158" s="34"/>
      <c r="ABR158" s="34"/>
      <c r="ABS158" s="34"/>
      <c r="ABT158" s="34"/>
      <c r="ABU158" s="34"/>
      <c r="ABV158" s="34"/>
      <c r="ABW158" s="34"/>
      <c r="ABX158" s="34"/>
      <c r="ABY158" s="34"/>
      <c r="ABZ158" s="34"/>
      <c r="ACA158" s="34"/>
      <c r="ACB158" s="34"/>
      <c r="ACC158" s="34"/>
      <c r="ACD158" s="34"/>
      <c r="ACE158" s="34"/>
      <c r="ACF158" s="34"/>
      <c r="ACG158" s="34"/>
      <c r="ACH158" s="34"/>
      <c r="ACI158" s="34"/>
      <c r="ACJ158" s="34"/>
      <c r="ACK158" s="34"/>
      <c r="ACL158" s="34"/>
      <c r="ACM158" s="34"/>
      <c r="ACN158" s="34"/>
      <c r="ACO158" s="34"/>
      <c r="ACP158" s="34"/>
      <c r="ACQ158" s="34"/>
      <c r="ACR158" s="34"/>
      <c r="ACS158" s="34"/>
      <c r="ACT158" s="34"/>
      <c r="ACU158" s="34"/>
      <c r="ACV158" s="34"/>
      <c r="ACW158" s="34"/>
      <c r="ACX158" s="34"/>
      <c r="ACY158" s="34"/>
      <c r="ACZ158" s="34"/>
      <c r="ADA158" s="34"/>
      <c r="ADB158" s="34"/>
      <c r="ADC158" s="34"/>
      <c r="ADD158" s="34"/>
      <c r="ADE158" s="34"/>
      <c r="ADF158" s="34"/>
      <c r="ADG158" s="34"/>
      <c r="ADH158" s="34"/>
      <c r="ADI158" s="34"/>
      <c r="ADJ158" s="34"/>
      <c r="ADK158" s="34"/>
      <c r="ADL158" s="34"/>
      <c r="ADM158" s="34"/>
      <c r="ADN158" s="34"/>
      <c r="ADO158" s="34"/>
      <c r="ADP158" s="34"/>
      <c r="ADQ158" s="34"/>
      <c r="ADR158" s="34"/>
      <c r="ADS158" s="34"/>
      <c r="ADT158" s="34"/>
      <c r="ADU158" s="34"/>
      <c r="ADV158" s="34"/>
      <c r="ADW158" s="34"/>
      <c r="ADX158" s="34"/>
      <c r="ADY158" s="34"/>
      <c r="ADZ158" s="34"/>
      <c r="AEA158" s="34"/>
      <c r="AEB158" s="34"/>
      <c r="AEC158" s="34"/>
      <c r="AED158" s="34"/>
      <c r="AEE158" s="34"/>
      <c r="AEF158" s="34"/>
      <c r="AEG158" s="34"/>
      <c r="AEH158" s="34"/>
      <c r="AEI158" s="34"/>
      <c r="AEJ158" s="34"/>
      <c r="AEK158" s="34"/>
      <c r="AEL158" s="34"/>
      <c r="AEM158" s="34"/>
      <c r="AEN158" s="34"/>
      <c r="AEO158" s="34"/>
      <c r="AEP158" s="34"/>
      <c r="AEQ158" s="34"/>
      <c r="AER158" s="34"/>
      <c r="AES158" s="34"/>
      <c r="AET158" s="34"/>
      <c r="AEU158" s="34"/>
      <c r="AEV158" s="34"/>
      <c r="AEW158" s="34"/>
      <c r="AEX158" s="34"/>
      <c r="AEY158" s="34"/>
      <c r="AEZ158" s="34"/>
      <c r="AFA158" s="34"/>
      <c r="AFB158" s="34"/>
      <c r="AFC158" s="34"/>
      <c r="AFD158" s="34"/>
      <c r="AFE158" s="34"/>
      <c r="AFF158" s="34"/>
      <c r="AFG158" s="34"/>
      <c r="AFH158" s="34"/>
      <c r="AFI158" s="34"/>
      <c r="AFJ158" s="34"/>
      <c r="AFK158" s="34"/>
      <c r="AFL158" s="34"/>
      <c r="AFM158" s="34"/>
      <c r="AFN158" s="34"/>
      <c r="AFO158" s="34"/>
      <c r="AFP158" s="34"/>
      <c r="AFQ158" s="34"/>
      <c r="AFR158" s="34"/>
      <c r="AFS158" s="34"/>
      <c r="AFT158" s="34"/>
      <c r="AFU158" s="34"/>
      <c r="AFV158" s="34"/>
      <c r="AFW158" s="34"/>
      <c r="AFX158" s="34"/>
      <c r="AFY158" s="34"/>
      <c r="AFZ158" s="34"/>
      <c r="AGA158" s="34"/>
      <c r="AGB158" s="34"/>
      <c r="AGC158" s="34"/>
      <c r="AGD158" s="34"/>
      <c r="AGE158" s="34"/>
      <c r="AGF158" s="34"/>
      <c r="AGG158" s="34"/>
      <c r="AGH158" s="34"/>
      <c r="AGI158" s="34"/>
      <c r="AGJ158" s="34"/>
      <c r="AGK158" s="34"/>
      <c r="AGL158" s="34"/>
      <c r="AGM158" s="34"/>
      <c r="AGN158" s="34"/>
      <c r="AGO158" s="34"/>
      <c r="AGP158" s="34"/>
      <c r="AGQ158" s="34"/>
      <c r="AGR158" s="34"/>
      <c r="AGS158" s="34"/>
      <c r="AGT158" s="34"/>
      <c r="AGU158" s="34"/>
      <c r="AGV158" s="34"/>
      <c r="AGW158" s="34"/>
      <c r="AGX158" s="34"/>
      <c r="AGY158" s="34"/>
      <c r="AGZ158" s="34"/>
      <c r="AHA158" s="34"/>
      <c r="AHB158" s="34"/>
      <c r="AHC158" s="34"/>
      <c r="AHD158" s="34"/>
      <c r="AHE158" s="34"/>
      <c r="AHF158" s="34"/>
      <c r="AHG158" s="34"/>
      <c r="AHH158" s="34"/>
      <c r="AHI158" s="34"/>
      <c r="AHJ158" s="34"/>
      <c r="AHK158" s="34"/>
      <c r="AHL158" s="34"/>
      <c r="AHM158" s="34"/>
      <c r="AHN158" s="34"/>
      <c r="AHO158" s="34"/>
      <c r="AHP158" s="34"/>
      <c r="AHQ158" s="34"/>
      <c r="AHR158" s="34"/>
      <c r="AHS158" s="34"/>
      <c r="AHT158" s="34"/>
      <c r="AHU158" s="34"/>
      <c r="AHV158" s="34"/>
      <c r="AHW158" s="34"/>
      <c r="AHX158" s="34"/>
      <c r="AHY158" s="34"/>
      <c r="AHZ158" s="34"/>
      <c r="AIA158" s="34"/>
      <c r="AIB158" s="34"/>
      <c r="AIC158" s="34"/>
      <c r="AID158" s="34"/>
      <c r="AIE158" s="34"/>
      <c r="AIF158" s="34"/>
      <c r="AIG158" s="34"/>
      <c r="AIH158" s="34"/>
      <c r="AII158" s="34"/>
      <c r="AIJ158" s="34"/>
      <c r="AIK158" s="34"/>
      <c r="AIL158" s="34"/>
      <c r="AIM158" s="34"/>
      <c r="AIN158" s="34"/>
      <c r="AIO158" s="34"/>
      <c r="AIP158" s="34"/>
      <c r="AIQ158" s="34"/>
      <c r="AIR158" s="34"/>
      <c r="AIS158" s="34"/>
      <c r="AIT158" s="34"/>
      <c r="AIU158" s="34"/>
      <c r="AIV158" s="34"/>
      <c r="AIW158" s="34"/>
      <c r="AIX158" s="34"/>
      <c r="AIY158" s="34"/>
      <c r="AIZ158" s="34"/>
      <c r="AJA158" s="34"/>
      <c r="AJB158" s="34"/>
      <c r="AJC158" s="34"/>
      <c r="AJD158" s="34"/>
      <c r="AJE158" s="34"/>
      <c r="AJF158" s="34"/>
      <c r="AJG158" s="34"/>
      <c r="AJH158" s="34"/>
      <c r="AJI158" s="34"/>
      <c r="AJJ158" s="34"/>
      <c r="AJK158" s="34"/>
      <c r="AJL158" s="34"/>
      <c r="AJM158" s="34"/>
      <c r="AJN158" s="34"/>
      <c r="AJO158" s="34"/>
      <c r="AJP158" s="34"/>
      <c r="AJQ158" s="34"/>
      <c r="AJR158" s="34"/>
      <c r="AJS158" s="34"/>
      <c r="AJT158" s="34"/>
      <c r="AJU158" s="34"/>
      <c r="AJV158" s="34"/>
      <c r="AJW158" s="34"/>
      <c r="AJX158" s="34"/>
      <c r="AJY158" s="34"/>
      <c r="AJZ158" s="34"/>
      <c r="AKA158" s="34"/>
      <c r="AKB158" s="34"/>
      <c r="AKC158" s="34"/>
      <c r="AKD158" s="34"/>
      <c r="AKE158" s="34"/>
      <c r="AKF158" s="34"/>
      <c r="AKG158" s="34"/>
      <c r="AKH158" s="34"/>
      <c r="AKI158" s="34"/>
      <c r="AKJ158" s="34"/>
      <c r="AKK158" s="34"/>
      <c r="AKL158" s="34"/>
      <c r="AKM158" s="34"/>
      <c r="AKN158" s="34"/>
      <c r="AKO158" s="34"/>
      <c r="AKP158" s="34"/>
      <c r="AKQ158" s="34"/>
      <c r="AKR158" s="34"/>
      <c r="AKS158" s="34"/>
      <c r="AKT158" s="34"/>
      <c r="AKU158" s="34"/>
      <c r="AKV158" s="34"/>
      <c r="AKW158" s="34"/>
      <c r="AKX158" s="34"/>
      <c r="AKY158" s="34"/>
      <c r="AKZ158" s="34"/>
      <c r="ALA158" s="34"/>
      <c r="ALB158" s="34"/>
      <c r="ALC158" s="34"/>
      <c r="ALD158" s="34"/>
      <c r="ALE158" s="34"/>
      <c r="ALF158" s="34"/>
      <c r="ALG158" s="34"/>
      <c r="ALH158" s="34"/>
      <c r="ALI158" s="34"/>
      <c r="ALJ158" s="34"/>
      <c r="ALK158" s="34"/>
      <c r="ALL158" s="34"/>
      <c r="ALM158" s="34"/>
      <c r="ALN158" s="34"/>
      <c r="ALO158" s="34"/>
      <c r="ALP158" s="34"/>
      <c r="ALQ158" s="34"/>
      <c r="ALR158" s="34"/>
      <c r="ALS158" s="34"/>
      <c r="ALT158" s="34"/>
      <c r="ALU158" s="34"/>
      <c r="ALV158" s="34"/>
      <c r="ALW158" s="34"/>
      <c r="ALX158" s="34"/>
      <c r="ALY158" s="34"/>
      <c r="ALZ158" s="34"/>
      <c r="AMA158" s="34"/>
      <c r="AMB158" s="34"/>
    </row>
    <row r="159" spans="1:1025" customFormat="1" hidden="1" x14ac:dyDescent="0.25">
      <c r="A159" s="6"/>
      <c r="B159" s="34"/>
      <c r="C159" s="34"/>
      <c r="D159" s="34"/>
      <c r="E159" s="34"/>
      <c r="F159" s="34"/>
      <c r="G159" s="34"/>
      <c r="H159" s="34"/>
      <c r="I159" s="6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  <c r="IX159" s="34"/>
      <c r="IY159" s="34"/>
      <c r="IZ159" s="34"/>
      <c r="JA159" s="34"/>
      <c r="JB159" s="34"/>
      <c r="JC159" s="34"/>
      <c r="JD159" s="34"/>
      <c r="JE159" s="34"/>
      <c r="JF159" s="34"/>
      <c r="JG159" s="34"/>
      <c r="JH159" s="34"/>
      <c r="JI159" s="34"/>
      <c r="JJ159" s="34"/>
      <c r="JK159" s="34"/>
      <c r="JL159" s="34"/>
      <c r="JM159" s="34"/>
      <c r="JN159" s="34"/>
      <c r="JO159" s="34"/>
      <c r="JP159" s="34"/>
      <c r="JQ159" s="34"/>
      <c r="JR159" s="34"/>
      <c r="JS159" s="34"/>
      <c r="JT159" s="34"/>
      <c r="JU159" s="34"/>
      <c r="JV159" s="34"/>
      <c r="JW159" s="34"/>
      <c r="JX159" s="34"/>
      <c r="JY159" s="34"/>
      <c r="JZ159" s="34"/>
      <c r="KA159" s="34"/>
      <c r="KB159" s="34"/>
      <c r="KC159" s="34"/>
      <c r="KD159" s="34"/>
      <c r="KE159" s="34"/>
      <c r="KF159" s="34"/>
      <c r="KG159" s="34"/>
      <c r="KH159" s="34"/>
      <c r="KI159" s="34"/>
      <c r="KJ159" s="34"/>
      <c r="KK159" s="34"/>
      <c r="KL159" s="34"/>
      <c r="KM159" s="34"/>
      <c r="KN159" s="34"/>
      <c r="KO159" s="34"/>
      <c r="KP159" s="34"/>
      <c r="KQ159" s="34"/>
      <c r="KR159" s="34"/>
      <c r="KS159" s="34"/>
      <c r="KT159" s="34"/>
      <c r="KU159" s="34"/>
      <c r="KV159" s="34"/>
      <c r="KW159" s="34"/>
      <c r="KX159" s="34"/>
      <c r="KY159" s="34"/>
      <c r="KZ159" s="34"/>
      <c r="LA159" s="34"/>
      <c r="LB159" s="34"/>
      <c r="LC159" s="34"/>
      <c r="LD159" s="34"/>
      <c r="LE159" s="34"/>
      <c r="LF159" s="34"/>
      <c r="LG159" s="34"/>
      <c r="LH159" s="34"/>
      <c r="LI159" s="34"/>
      <c r="LJ159" s="34"/>
      <c r="LK159" s="34"/>
      <c r="LL159" s="34"/>
      <c r="LM159" s="34"/>
      <c r="LN159" s="34"/>
      <c r="LO159" s="34"/>
      <c r="LP159" s="34"/>
      <c r="LQ159" s="34"/>
      <c r="LR159" s="34"/>
      <c r="LS159" s="34"/>
      <c r="LT159" s="34"/>
      <c r="LU159" s="34"/>
      <c r="LV159" s="34"/>
      <c r="LW159" s="34"/>
      <c r="LX159" s="34"/>
      <c r="LY159" s="34"/>
      <c r="LZ159" s="34"/>
      <c r="MA159" s="34"/>
      <c r="MB159" s="34"/>
      <c r="MC159" s="34"/>
      <c r="MD159" s="34"/>
      <c r="ME159" s="34"/>
      <c r="MF159" s="34"/>
      <c r="MG159" s="34"/>
      <c r="MH159" s="34"/>
      <c r="MI159" s="34"/>
      <c r="MJ159" s="34"/>
      <c r="MK159" s="34"/>
      <c r="ML159" s="34"/>
      <c r="MM159" s="34"/>
      <c r="MN159" s="34"/>
      <c r="MO159" s="34"/>
      <c r="MP159" s="34"/>
      <c r="MQ159" s="34"/>
      <c r="MR159" s="34"/>
      <c r="MS159" s="34"/>
      <c r="MT159" s="34"/>
      <c r="MU159" s="34"/>
      <c r="MV159" s="34"/>
      <c r="MW159" s="34"/>
      <c r="MX159" s="34"/>
      <c r="MY159" s="34"/>
      <c r="MZ159" s="34"/>
      <c r="NA159" s="34"/>
      <c r="NB159" s="34"/>
      <c r="NC159" s="34"/>
      <c r="ND159" s="34"/>
      <c r="NE159" s="34"/>
      <c r="NF159" s="34"/>
      <c r="NG159" s="34"/>
      <c r="NH159" s="34"/>
      <c r="NI159" s="34"/>
      <c r="NJ159" s="34"/>
      <c r="NK159" s="34"/>
      <c r="NL159" s="34"/>
      <c r="NM159" s="34"/>
      <c r="NN159" s="34"/>
      <c r="NO159" s="34"/>
      <c r="NP159" s="34"/>
      <c r="NQ159" s="34"/>
      <c r="NR159" s="34"/>
      <c r="NS159" s="34"/>
      <c r="NT159" s="34"/>
      <c r="NU159" s="34"/>
      <c r="NV159" s="34"/>
      <c r="NW159" s="34"/>
      <c r="NX159" s="34"/>
      <c r="NY159" s="34"/>
      <c r="NZ159" s="34"/>
      <c r="OA159" s="34"/>
      <c r="OB159" s="34"/>
      <c r="OC159" s="34"/>
      <c r="OD159" s="34"/>
      <c r="OE159" s="34"/>
      <c r="OF159" s="34"/>
      <c r="OG159" s="34"/>
      <c r="OH159" s="34"/>
      <c r="OI159" s="34"/>
      <c r="OJ159" s="34"/>
      <c r="OK159" s="34"/>
      <c r="OL159" s="34"/>
      <c r="OM159" s="34"/>
      <c r="ON159" s="34"/>
      <c r="OO159" s="34"/>
      <c r="OP159" s="34"/>
      <c r="OQ159" s="34"/>
      <c r="OR159" s="34"/>
      <c r="OS159" s="34"/>
      <c r="OT159" s="34"/>
      <c r="OU159" s="34"/>
      <c r="OV159" s="34"/>
      <c r="OW159" s="34"/>
      <c r="OX159" s="34"/>
      <c r="OY159" s="34"/>
      <c r="OZ159" s="34"/>
      <c r="PA159" s="34"/>
      <c r="PB159" s="34"/>
      <c r="PC159" s="34"/>
      <c r="PD159" s="34"/>
      <c r="PE159" s="34"/>
      <c r="PF159" s="34"/>
      <c r="PG159" s="34"/>
      <c r="PH159" s="34"/>
      <c r="PI159" s="34"/>
      <c r="PJ159" s="34"/>
      <c r="PK159" s="34"/>
      <c r="PL159" s="34"/>
      <c r="PM159" s="34"/>
      <c r="PN159" s="34"/>
      <c r="PO159" s="34"/>
      <c r="PP159" s="34"/>
      <c r="PQ159" s="34"/>
      <c r="PR159" s="34"/>
      <c r="PS159" s="34"/>
      <c r="PT159" s="34"/>
      <c r="PU159" s="34"/>
      <c r="PV159" s="34"/>
      <c r="PW159" s="34"/>
      <c r="PX159" s="34"/>
      <c r="PY159" s="34"/>
      <c r="PZ159" s="34"/>
      <c r="QA159" s="34"/>
      <c r="QB159" s="34"/>
      <c r="QC159" s="34"/>
      <c r="QD159" s="34"/>
      <c r="QE159" s="34"/>
      <c r="QF159" s="34"/>
      <c r="QG159" s="34"/>
      <c r="QH159" s="34"/>
      <c r="QI159" s="34"/>
      <c r="QJ159" s="34"/>
      <c r="QK159" s="34"/>
      <c r="QL159" s="34"/>
      <c r="QM159" s="34"/>
      <c r="QN159" s="34"/>
      <c r="QO159" s="34"/>
      <c r="QP159" s="34"/>
      <c r="QQ159" s="34"/>
      <c r="QR159" s="34"/>
      <c r="QS159" s="34"/>
      <c r="QT159" s="34"/>
      <c r="QU159" s="34"/>
      <c r="QV159" s="34"/>
      <c r="QW159" s="34"/>
      <c r="QX159" s="34"/>
      <c r="QY159" s="34"/>
      <c r="QZ159" s="34"/>
      <c r="RA159" s="34"/>
      <c r="RB159" s="34"/>
      <c r="RC159" s="34"/>
      <c r="RD159" s="34"/>
      <c r="RE159" s="34"/>
      <c r="RF159" s="34"/>
      <c r="RG159" s="34"/>
      <c r="RH159" s="34"/>
      <c r="RI159" s="34"/>
      <c r="RJ159" s="34"/>
      <c r="RK159" s="34"/>
      <c r="RL159" s="34"/>
      <c r="RM159" s="34"/>
      <c r="RN159" s="34"/>
      <c r="RO159" s="34"/>
      <c r="RP159" s="34"/>
      <c r="RQ159" s="34"/>
      <c r="RR159" s="34"/>
      <c r="RS159" s="34"/>
      <c r="RT159" s="34"/>
      <c r="RU159" s="34"/>
      <c r="RV159" s="34"/>
      <c r="RW159" s="34"/>
      <c r="RX159" s="34"/>
      <c r="RY159" s="34"/>
      <c r="RZ159" s="34"/>
      <c r="SA159" s="34"/>
      <c r="SB159" s="34"/>
      <c r="SC159" s="34"/>
      <c r="SD159" s="34"/>
      <c r="SE159" s="34"/>
      <c r="SF159" s="34"/>
      <c r="SG159" s="34"/>
      <c r="SH159" s="34"/>
      <c r="SI159" s="34"/>
      <c r="SJ159" s="34"/>
      <c r="SK159" s="34"/>
      <c r="SL159" s="34"/>
      <c r="SM159" s="34"/>
      <c r="SN159" s="34"/>
      <c r="SO159" s="34"/>
      <c r="SP159" s="34"/>
      <c r="SQ159" s="34"/>
      <c r="SR159" s="34"/>
      <c r="SS159" s="34"/>
      <c r="ST159" s="34"/>
      <c r="SU159" s="34"/>
      <c r="SV159" s="34"/>
      <c r="SW159" s="34"/>
      <c r="SX159" s="34"/>
      <c r="SY159" s="34"/>
      <c r="SZ159" s="34"/>
      <c r="TA159" s="34"/>
      <c r="TB159" s="34"/>
      <c r="TC159" s="34"/>
      <c r="TD159" s="34"/>
      <c r="TE159" s="34"/>
      <c r="TF159" s="34"/>
      <c r="TG159" s="34"/>
      <c r="TH159" s="34"/>
      <c r="TI159" s="34"/>
      <c r="TJ159" s="34"/>
      <c r="TK159" s="34"/>
      <c r="TL159" s="34"/>
      <c r="TM159" s="34"/>
      <c r="TN159" s="34"/>
      <c r="TO159" s="34"/>
      <c r="TP159" s="34"/>
      <c r="TQ159" s="34"/>
      <c r="TR159" s="34"/>
      <c r="TS159" s="34"/>
      <c r="TT159" s="34"/>
      <c r="TU159" s="34"/>
      <c r="TV159" s="34"/>
      <c r="TW159" s="34"/>
      <c r="TX159" s="34"/>
      <c r="TY159" s="34"/>
      <c r="TZ159" s="34"/>
      <c r="UA159" s="34"/>
      <c r="UB159" s="34"/>
      <c r="UC159" s="34"/>
      <c r="UD159" s="34"/>
      <c r="UE159" s="34"/>
      <c r="UF159" s="34"/>
      <c r="UG159" s="34"/>
      <c r="UH159" s="34"/>
      <c r="UI159" s="34"/>
      <c r="UJ159" s="34"/>
      <c r="UK159" s="34"/>
      <c r="UL159" s="34"/>
      <c r="UM159" s="34"/>
      <c r="UN159" s="34"/>
      <c r="UO159" s="34"/>
      <c r="UP159" s="34"/>
      <c r="UQ159" s="34"/>
      <c r="UR159" s="34"/>
      <c r="US159" s="34"/>
      <c r="UT159" s="34"/>
      <c r="UU159" s="34"/>
      <c r="UV159" s="34"/>
      <c r="UW159" s="34"/>
      <c r="UX159" s="34"/>
      <c r="UY159" s="34"/>
      <c r="UZ159" s="34"/>
      <c r="VA159" s="34"/>
      <c r="VB159" s="34"/>
      <c r="VC159" s="34"/>
      <c r="VD159" s="34"/>
      <c r="VE159" s="34"/>
      <c r="VF159" s="34"/>
      <c r="VG159" s="34"/>
      <c r="VH159" s="34"/>
      <c r="VI159" s="34"/>
      <c r="VJ159" s="34"/>
      <c r="VK159" s="34"/>
      <c r="VL159" s="34"/>
      <c r="VM159" s="34"/>
      <c r="VN159" s="34"/>
      <c r="VO159" s="34"/>
      <c r="VP159" s="34"/>
      <c r="VQ159" s="34"/>
      <c r="VR159" s="34"/>
      <c r="VS159" s="34"/>
      <c r="VT159" s="34"/>
      <c r="VU159" s="34"/>
      <c r="VV159" s="34"/>
      <c r="VW159" s="34"/>
      <c r="VX159" s="34"/>
      <c r="VY159" s="34"/>
      <c r="VZ159" s="34"/>
      <c r="WA159" s="34"/>
      <c r="WB159" s="34"/>
      <c r="WC159" s="34"/>
      <c r="WD159" s="34"/>
      <c r="WE159" s="34"/>
      <c r="WF159" s="34"/>
      <c r="WG159" s="34"/>
      <c r="WH159" s="34"/>
      <c r="WI159" s="34"/>
      <c r="WJ159" s="34"/>
      <c r="WK159" s="34"/>
      <c r="WL159" s="34"/>
      <c r="WM159" s="34"/>
      <c r="WN159" s="34"/>
      <c r="WO159" s="34"/>
      <c r="WP159" s="34"/>
      <c r="WQ159" s="34"/>
      <c r="WR159" s="34"/>
      <c r="WS159" s="34"/>
      <c r="WT159" s="34"/>
      <c r="WU159" s="34"/>
      <c r="WV159" s="34"/>
      <c r="WW159" s="34"/>
      <c r="WX159" s="34"/>
      <c r="WY159" s="34"/>
      <c r="WZ159" s="34"/>
      <c r="XA159" s="34"/>
      <c r="XB159" s="34"/>
      <c r="XC159" s="34"/>
      <c r="XD159" s="34"/>
      <c r="XE159" s="34"/>
      <c r="XF159" s="34"/>
      <c r="XG159" s="34"/>
      <c r="XH159" s="34"/>
      <c r="XI159" s="34"/>
      <c r="XJ159" s="34"/>
      <c r="XK159" s="34"/>
      <c r="XL159" s="34"/>
      <c r="XM159" s="34"/>
      <c r="XN159" s="34"/>
      <c r="XO159" s="34"/>
      <c r="XP159" s="34"/>
      <c r="XQ159" s="34"/>
      <c r="XR159" s="34"/>
      <c r="XS159" s="34"/>
      <c r="XT159" s="34"/>
      <c r="XU159" s="34"/>
      <c r="XV159" s="34"/>
      <c r="XW159" s="34"/>
      <c r="XX159" s="34"/>
      <c r="XY159" s="34"/>
      <c r="XZ159" s="34"/>
      <c r="YA159" s="34"/>
      <c r="YB159" s="34"/>
      <c r="YC159" s="34"/>
      <c r="YD159" s="34"/>
      <c r="YE159" s="34"/>
      <c r="YF159" s="34"/>
      <c r="YG159" s="34"/>
      <c r="YH159" s="34"/>
      <c r="YI159" s="34"/>
      <c r="YJ159" s="34"/>
      <c r="YK159" s="34"/>
      <c r="YL159" s="34"/>
      <c r="YM159" s="34"/>
      <c r="YN159" s="34"/>
      <c r="YO159" s="34"/>
      <c r="YP159" s="34"/>
      <c r="YQ159" s="34"/>
      <c r="YR159" s="34"/>
      <c r="YS159" s="34"/>
      <c r="YT159" s="34"/>
      <c r="YU159" s="34"/>
      <c r="YV159" s="34"/>
      <c r="YW159" s="34"/>
      <c r="YX159" s="34"/>
      <c r="YY159" s="34"/>
      <c r="YZ159" s="34"/>
      <c r="ZA159" s="34"/>
      <c r="ZB159" s="34"/>
      <c r="ZC159" s="34"/>
      <c r="ZD159" s="34"/>
      <c r="ZE159" s="34"/>
      <c r="ZF159" s="34"/>
      <c r="ZG159" s="34"/>
      <c r="ZH159" s="34"/>
      <c r="ZI159" s="34"/>
      <c r="ZJ159" s="34"/>
      <c r="ZK159" s="34"/>
      <c r="ZL159" s="34"/>
      <c r="ZM159" s="34"/>
      <c r="ZN159" s="34"/>
      <c r="ZO159" s="34"/>
      <c r="ZP159" s="34"/>
      <c r="ZQ159" s="34"/>
      <c r="ZR159" s="34"/>
      <c r="ZS159" s="34"/>
      <c r="ZT159" s="34"/>
      <c r="ZU159" s="34"/>
      <c r="ZV159" s="34"/>
      <c r="ZW159" s="34"/>
      <c r="ZX159" s="34"/>
      <c r="ZY159" s="34"/>
      <c r="ZZ159" s="34"/>
      <c r="AAA159" s="34"/>
      <c r="AAB159" s="34"/>
      <c r="AAC159" s="34"/>
      <c r="AAD159" s="34"/>
      <c r="AAE159" s="34"/>
      <c r="AAF159" s="34"/>
      <c r="AAG159" s="34"/>
      <c r="AAH159" s="34"/>
      <c r="AAI159" s="34"/>
      <c r="AAJ159" s="34"/>
      <c r="AAK159" s="34"/>
      <c r="AAL159" s="34"/>
      <c r="AAM159" s="34"/>
      <c r="AAN159" s="34"/>
      <c r="AAO159" s="34"/>
      <c r="AAP159" s="34"/>
      <c r="AAQ159" s="34"/>
      <c r="AAR159" s="34"/>
      <c r="AAS159" s="34"/>
      <c r="AAT159" s="34"/>
      <c r="AAU159" s="34"/>
      <c r="AAV159" s="34"/>
      <c r="AAW159" s="34"/>
      <c r="AAX159" s="34"/>
      <c r="AAY159" s="34"/>
      <c r="AAZ159" s="34"/>
      <c r="ABA159" s="34"/>
      <c r="ABB159" s="34"/>
      <c r="ABC159" s="34"/>
      <c r="ABD159" s="34"/>
      <c r="ABE159" s="34"/>
      <c r="ABF159" s="34"/>
      <c r="ABG159" s="34"/>
      <c r="ABH159" s="34"/>
      <c r="ABI159" s="34"/>
      <c r="ABJ159" s="34"/>
      <c r="ABK159" s="34"/>
      <c r="ABL159" s="34"/>
      <c r="ABM159" s="34"/>
      <c r="ABN159" s="34"/>
      <c r="ABO159" s="34"/>
      <c r="ABP159" s="34"/>
      <c r="ABQ159" s="34"/>
      <c r="ABR159" s="34"/>
      <c r="ABS159" s="34"/>
      <c r="ABT159" s="34"/>
      <c r="ABU159" s="34"/>
      <c r="ABV159" s="34"/>
      <c r="ABW159" s="34"/>
      <c r="ABX159" s="34"/>
      <c r="ABY159" s="34"/>
      <c r="ABZ159" s="34"/>
      <c r="ACA159" s="34"/>
      <c r="ACB159" s="34"/>
      <c r="ACC159" s="34"/>
      <c r="ACD159" s="34"/>
      <c r="ACE159" s="34"/>
      <c r="ACF159" s="34"/>
      <c r="ACG159" s="34"/>
      <c r="ACH159" s="34"/>
      <c r="ACI159" s="34"/>
      <c r="ACJ159" s="34"/>
      <c r="ACK159" s="34"/>
      <c r="ACL159" s="34"/>
      <c r="ACM159" s="34"/>
      <c r="ACN159" s="34"/>
      <c r="ACO159" s="34"/>
      <c r="ACP159" s="34"/>
      <c r="ACQ159" s="34"/>
      <c r="ACR159" s="34"/>
      <c r="ACS159" s="34"/>
      <c r="ACT159" s="34"/>
      <c r="ACU159" s="34"/>
      <c r="ACV159" s="34"/>
      <c r="ACW159" s="34"/>
      <c r="ACX159" s="34"/>
      <c r="ACY159" s="34"/>
      <c r="ACZ159" s="34"/>
      <c r="ADA159" s="34"/>
      <c r="ADB159" s="34"/>
      <c r="ADC159" s="34"/>
      <c r="ADD159" s="34"/>
      <c r="ADE159" s="34"/>
      <c r="ADF159" s="34"/>
      <c r="ADG159" s="34"/>
      <c r="ADH159" s="34"/>
      <c r="ADI159" s="34"/>
      <c r="ADJ159" s="34"/>
      <c r="ADK159" s="34"/>
      <c r="ADL159" s="34"/>
      <c r="ADM159" s="34"/>
      <c r="ADN159" s="34"/>
      <c r="ADO159" s="34"/>
      <c r="ADP159" s="34"/>
      <c r="ADQ159" s="34"/>
      <c r="ADR159" s="34"/>
      <c r="ADS159" s="34"/>
      <c r="ADT159" s="34"/>
      <c r="ADU159" s="34"/>
      <c r="ADV159" s="34"/>
      <c r="ADW159" s="34"/>
      <c r="ADX159" s="34"/>
      <c r="ADY159" s="34"/>
      <c r="ADZ159" s="34"/>
      <c r="AEA159" s="34"/>
      <c r="AEB159" s="34"/>
      <c r="AEC159" s="34"/>
      <c r="AED159" s="34"/>
      <c r="AEE159" s="34"/>
      <c r="AEF159" s="34"/>
      <c r="AEG159" s="34"/>
      <c r="AEH159" s="34"/>
      <c r="AEI159" s="34"/>
      <c r="AEJ159" s="34"/>
      <c r="AEK159" s="34"/>
      <c r="AEL159" s="34"/>
      <c r="AEM159" s="34"/>
      <c r="AEN159" s="34"/>
      <c r="AEO159" s="34"/>
      <c r="AEP159" s="34"/>
      <c r="AEQ159" s="34"/>
      <c r="AER159" s="34"/>
      <c r="AES159" s="34"/>
      <c r="AET159" s="34"/>
      <c r="AEU159" s="34"/>
      <c r="AEV159" s="34"/>
      <c r="AEW159" s="34"/>
      <c r="AEX159" s="34"/>
      <c r="AEY159" s="34"/>
      <c r="AEZ159" s="34"/>
      <c r="AFA159" s="34"/>
      <c r="AFB159" s="34"/>
      <c r="AFC159" s="34"/>
      <c r="AFD159" s="34"/>
      <c r="AFE159" s="34"/>
      <c r="AFF159" s="34"/>
      <c r="AFG159" s="34"/>
      <c r="AFH159" s="34"/>
      <c r="AFI159" s="34"/>
      <c r="AFJ159" s="34"/>
      <c r="AFK159" s="34"/>
      <c r="AFL159" s="34"/>
      <c r="AFM159" s="34"/>
      <c r="AFN159" s="34"/>
      <c r="AFO159" s="34"/>
      <c r="AFP159" s="34"/>
      <c r="AFQ159" s="34"/>
      <c r="AFR159" s="34"/>
      <c r="AFS159" s="34"/>
      <c r="AFT159" s="34"/>
      <c r="AFU159" s="34"/>
      <c r="AFV159" s="34"/>
      <c r="AFW159" s="34"/>
      <c r="AFX159" s="34"/>
      <c r="AFY159" s="34"/>
      <c r="AFZ159" s="34"/>
      <c r="AGA159" s="34"/>
      <c r="AGB159" s="34"/>
      <c r="AGC159" s="34"/>
      <c r="AGD159" s="34"/>
      <c r="AGE159" s="34"/>
      <c r="AGF159" s="34"/>
      <c r="AGG159" s="34"/>
      <c r="AGH159" s="34"/>
      <c r="AGI159" s="34"/>
      <c r="AGJ159" s="34"/>
      <c r="AGK159" s="34"/>
      <c r="AGL159" s="34"/>
      <c r="AGM159" s="34"/>
      <c r="AGN159" s="34"/>
      <c r="AGO159" s="34"/>
      <c r="AGP159" s="34"/>
      <c r="AGQ159" s="34"/>
      <c r="AGR159" s="34"/>
      <c r="AGS159" s="34"/>
      <c r="AGT159" s="34"/>
      <c r="AGU159" s="34"/>
      <c r="AGV159" s="34"/>
      <c r="AGW159" s="34"/>
      <c r="AGX159" s="34"/>
      <c r="AGY159" s="34"/>
      <c r="AGZ159" s="34"/>
      <c r="AHA159" s="34"/>
      <c r="AHB159" s="34"/>
      <c r="AHC159" s="34"/>
      <c r="AHD159" s="34"/>
      <c r="AHE159" s="34"/>
      <c r="AHF159" s="34"/>
      <c r="AHG159" s="34"/>
      <c r="AHH159" s="34"/>
      <c r="AHI159" s="34"/>
      <c r="AHJ159" s="34"/>
      <c r="AHK159" s="34"/>
      <c r="AHL159" s="34"/>
      <c r="AHM159" s="34"/>
      <c r="AHN159" s="34"/>
      <c r="AHO159" s="34"/>
      <c r="AHP159" s="34"/>
      <c r="AHQ159" s="34"/>
      <c r="AHR159" s="34"/>
      <c r="AHS159" s="34"/>
      <c r="AHT159" s="34"/>
      <c r="AHU159" s="34"/>
      <c r="AHV159" s="34"/>
      <c r="AHW159" s="34"/>
      <c r="AHX159" s="34"/>
      <c r="AHY159" s="34"/>
      <c r="AHZ159" s="34"/>
      <c r="AIA159" s="34"/>
      <c r="AIB159" s="34"/>
      <c r="AIC159" s="34"/>
      <c r="AID159" s="34"/>
      <c r="AIE159" s="34"/>
      <c r="AIF159" s="34"/>
      <c r="AIG159" s="34"/>
      <c r="AIH159" s="34"/>
      <c r="AII159" s="34"/>
      <c r="AIJ159" s="34"/>
      <c r="AIK159" s="34"/>
      <c r="AIL159" s="34"/>
      <c r="AIM159" s="34"/>
      <c r="AIN159" s="34"/>
      <c r="AIO159" s="34"/>
      <c r="AIP159" s="34"/>
      <c r="AIQ159" s="34"/>
      <c r="AIR159" s="34"/>
      <c r="AIS159" s="34"/>
      <c r="AIT159" s="34"/>
      <c r="AIU159" s="34"/>
      <c r="AIV159" s="34"/>
      <c r="AIW159" s="34"/>
      <c r="AIX159" s="34"/>
      <c r="AIY159" s="34"/>
      <c r="AIZ159" s="34"/>
      <c r="AJA159" s="34"/>
      <c r="AJB159" s="34"/>
      <c r="AJC159" s="34"/>
      <c r="AJD159" s="34"/>
      <c r="AJE159" s="34"/>
      <c r="AJF159" s="34"/>
      <c r="AJG159" s="34"/>
      <c r="AJH159" s="34"/>
      <c r="AJI159" s="34"/>
      <c r="AJJ159" s="34"/>
      <c r="AJK159" s="34"/>
      <c r="AJL159" s="34"/>
      <c r="AJM159" s="34"/>
      <c r="AJN159" s="34"/>
      <c r="AJO159" s="34"/>
      <c r="AJP159" s="34"/>
      <c r="AJQ159" s="34"/>
      <c r="AJR159" s="34"/>
      <c r="AJS159" s="34"/>
      <c r="AJT159" s="34"/>
      <c r="AJU159" s="34"/>
      <c r="AJV159" s="34"/>
      <c r="AJW159" s="34"/>
      <c r="AJX159" s="34"/>
      <c r="AJY159" s="34"/>
      <c r="AJZ159" s="34"/>
      <c r="AKA159" s="34"/>
      <c r="AKB159" s="34"/>
      <c r="AKC159" s="34"/>
      <c r="AKD159" s="34"/>
      <c r="AKE159" s="34"/>
      <c r="AKF159" s="34"/>
      <c r="AKG159" s="34"/>
      <c r="AKH159" s="34"/>
      <c r="AKI159" s="34"/>
      <c r="AKJ159" s="34"/>
      <c r="AKK159" s="34"/>
      <c r="AKL159" s="34"/>
      <c r="AKM159" s="34"/>
      <c r="AKN159" s="34"/>
      <c r="AKO159" s="34"/>
      <c r="AKP159" s="34"/>
      <c r="AKQ159" s="34"/>
      <c r="AKR159" s="34"/>
      <c r="AKS159" s="34"/>
      <c r="AKT159" s="34"/>
      <c r="AKU159" s="34"/>
      <c r="AKV159" s="34"/>
      <c r="AKW159" s="34"/>
      <c r="AKX159" s="34"/>
      <c r="AKY159" s="34"/>
      <c r="AKZ159" s="34"/>
      <c r="ALA159" s="34"/>
      <c r="ALB159" s="34"/>
      <c r="ALC159" s="34"/>
      <c r="ALD159" s="34"/>
      <c r="ALE159" s="34"/>
      <c r="ALF159" s="34"/>
      <c r="ALG159" s="34"/>
      <c r="ALH159" s="34"/>
      <c r="ALI159" s="34"/>
      <c r="ALJ159" s="34"/>
      <c r="ALK159" s="34"/>
      <c r="ALL159" s="34"/>
      <c r="ALM159" s="34"/>
      <c r="ALN159" s="34"/>
      <c r="ALO159" s="34"/>
      <c r="ALP159" s="34"/>
      <c r="ALQ159" s="34"/>
      <c r="ALR159" s="34"/>
      <c r="ALS159" s="34"/>
      <c r="ALT159" s="34"/>
      <c r="ALU159" s="34"/>
      <c r="ALV159" s="34"/>
      <c r="ALW159" s="34"/>
      <c r="ALX159" s="34"/>
      <c r="ALY159" s="34"/>
      <c r="ALZ159" s="34"/>
      <c r="AMA159" s="34"/>
      <c r="AMB159" s="34"/>
    </row>
    <row r="160" spans="1:1025" customFormat="1" hidden="1" x14ac:dyDescent="0.25">
      <c r="A160" s="6"/>
      <c r="B160" s="34"/>
      <c r="C160" s="34"/>
      <c r="D160" s="34"/>
      <c r="E160" s="34"/>
      <c r="F160" s="34"/>
      <c r="G160" s="34"/>
      <c r="H160" s="34"/>
      <c r="I160" s="6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  <c r="IX160" s="34"/>
      <c r="IY160" s="34"/>
      <c r="IZ160" s="34"/>
      <c r="JA160" s="34"/>
      <c r="JB160" s="34"/>
      <c r="JC160" s="34"/>
      <c r="JD160" s="34"/>
      <c r="JE160" s="34"/>
      <c r="JF160" s="34"/>
      <c r="JG160" s="34"/>
      <c r="JH160" s="34"/>
      <c r="JI160" s="34"/>
      <c r="JJ160" s="34"/>
      <c r="JK160" s="34"/>
      <c r="JL160" s="34"/>
      <c r="JM160" s="34"/>
      <c r="JN160" s="34"/>
      <c r="JO160" s="34"/>
      <c r="JP160" s="34"/>
      <c r="JQ160" s="34"/>
      <c r="JR160" s="34"/>
      <c r="JS160" s="34"/>
      <c r="JT160" s="34"/>
      <c r="JU160" s="34"/>
      <c r="JV160" s="34"/>
      <c r="JW160" s="34"/>
      <c r="JX160" s="34"/>
      <c r="JY160" s="34"/>
      <c r="JZ160" s="34"/>
      <c r="KA160" s="34"/>
      <c r="KB160" s="34"/>
      <c r="KC160" s="34"/>
      <c r="KD160" s="34"/>
      <c r="KE160" s="34"/>
      <c r="KF160" s="34"/>
      <c r="KG160" s="34"/>
      <c r="KH160" s="34"/>
      <c r="KI160" s="34"/>
      <c r="KJ160" s="34"/>
      <c r="KK160" s="34"/>
      <c r="KL160" s="34"/>
      <c r="KM160" s="34"/>
      <c r="KN160" s="34"/>
      <c r="KO160" s="34"/>
      <c r="KP160" s="34"/>
      <c r="KQ160" s="34"/>
      <c r="KR160" s="34"/>
      <c r="KS160" s="34"/>
      <c r="KT160" s="34"/>
      <c r="KU160" s="34"/>
      <c r="KV160" s="34"/>
      <c r="KW160" s="34"/>
      <c r="KX160" s="34"/>
      <c r="KY160" s="34"/>
      <c r="KZ160" s="34"/>
      <c r="LA160" s="34"/>
      <c r="LB160" s="34"/>
      <c r="LC160" s="34"/>
      <c r="LD160" s="34"/>
      <c r="LE160" s="34"/>
      <c r="LF160" s="34"/>
      <c r="LG160" s="34"/>
      <c r="LH160" s="34"/>
      <c r="LI160" s="34"/>
      <c r="LJ160" s="34"/>
      <c r="LK160" s="34"/>
      <c r="LL160" s="34"/>
      <c r="LM160" s="34"/>
      <c r="LN160" s="34"/>
      <c r="LO160" s="34"/>
      <c r="LP160" s="34"/>
      <c r="LQ160" s="34"/>
      <c r="LR160" s="34"/>
      <c r="LS160" s="34"/>
      <c r="LT160" s="34"/>
      <c r="LU160" s="34"/>
      <c r="LV160" s="34"/>
      <c r="LW160" s="34"/>
      <c r="LX160" s="34"/>
      <c r="LY160" s="34"/>
      <c r="LZ160" s="34"/>
      <c r="MA160" s="34"/>
      <c r="MB160" s="34"/>
      <c r="MC160" s="34"/>
      <c r="MD160" s="34"/>
      <c r="ME160" s="34"/>
      <c r="MF160" s="34"/>
      <c r="MG160" s="34"/>
      <c r="MH160" s="34"/>
      <c r="MI160" s="34"/>
      <c r="MJ160" s="34"/>
      <c r="MK160" s="34"/>
      <c r="ML160" s="34"/>
      <c r="MM160" s="34"/>
      <c r="MN160" s="34"/>
      <c r="MO160" s="34"/>
      <c r="MP160" s="34"/>
      <c r="MQ160" s="34"/>
      <c r="MR160" s="34"/>
      <c r="MS160" s="34"/>
      <c r="MT160" s="34"/>
      <c r="MU160" s="34"/>
      <c r="MV160" s="34"/>
      <c r="MW160" s="34"/>
      <c r="MX160" s="34"/>
      <c r="MY160" s="34"/>
      <c r="MZ160" s="34"/>
      <c r="NA160" s="34"/>
      <c r="NB160" s="34"/>
      <c r="NC160" s="34"/>
      <c r="ND160" s="34"/>
      <c r="NE160" s="34"/>
      <c r="NF160" s="34"/>
      <c r="NG160" s="34"/>
      <c r="NH160" s="34"/>
      <c r="NI160" s="34"/>
      <c r="NJ160" s="34"/>
      <c r="NK160" s="34"/>
      <c r="NL160" s="34"/>
      <c r="NM160" s="34"/>
      <c r="NN160" s="34"/>
      <c r="NO160" s="34"/>
      <c r="NP160" s="34"/>
      <c r="NQ160" s="34"/>
      <c r="NR160" s="34"/>
      <c r="NS160" s="34"/>
      <c r="NT160" s="34"/>
      <c r="NU160" s="34"/>
      <c r="NV160" s="34"/>
      <c r="NW160" s="34"/>
      <c r="NX160" s="34"/>
      <c r="NY160" s="34"/>
      <c r="NZ160" s="34"/>
      <c r="OA160" s="34"/>
      <c r="OB160" s="34"/>
      <c r="OC160" s="34"/>
      <c r="OD160" s="34"/>
      <c r="OE160" s="34"/>
      <c r="OF160" s="34"/>
      <c r="OG160" s="34"/>
      <c r="OH160" s="34"/>
      <c r="OI160" s="34"/>
      <c r="OJ160" s="34"/>
      <c r="OK160" s="34"/>
      <c r="OL160" s="34"/>
      <c r="OM160" s="34"/>
      <c r="ON160" s="34"/>
      <c r="OO160" s="34"/>
      <c r="OP160" s="34"/>
      <c r="OQ160" s="34"/>
      <c r="OR160" s="34"/>
      <c r="OS160" s="34"/>
      <c r="OT160" s="34"/>
      <c r="OU160" s="34"/>
      <c r="OV160" s="34"/>
      <c r="OW160" s="34"/>
      <c r="OX160" s="34"/>
      <c r="OY160" s="34"/>
      <c r="OZ160" s="34"/>
      <c r="PA160" s="34"/>
      <c r="PB160" s="34"/>
      <c r="PC160" s="34"/>
      <c r="PD160" s="34"/>
      <c r="PE160" s="34"/>
      <c r="PF160" s="34"/>
      <c r="PG160" s="34"/>
      <c r="PH160" s="34"/>
      <c r="PI160" s="34"/>
      <c r="PJ160" s="34"/>
      <c r="PK160" s="34"/>
      <c r="PL160" s="34"/>
      <c r="PM160" s="34"/>
      <c r="PN160" s="34"/>
      <c r="PO160" s="34"/>
      <c r="PP160" s="34"/>
      <c r="PQ160" s="34"/>
      <c r="PR160" s="34"/>
      <c r="PS160" s="34"/>
      <c r="PT160" s="34"/>
      <c r="PU160" s="34"/>
      <c r="PV160" s="34"/>
      <c r="PW160" s="34"/>
      <c r="PX160" s="34"/>
      <c r="PY160" s="34"/>
      <c r="PZ160" s="34"/>
      <c r="QA160" s="34"/>
      <c r="QB160" s="34"/>
      <c r="QC160" s="34"/>
      <c r="QD160" s="34"/>
      <c r="QE160" s="34"/>
      <c r="QF160" s="34"/>
      <c r="QG160" s="34"/>
      <c r="QH160" s="34"/>
      <c r="QI160" s="34"/>
      <c r="QJ160" s="34"/>
      <c r="QK160" s="34"/>
      <c r="QL160" s="34"/>
      <c r="QM160" s="34"/>
      <c r="QN160" s="34"/>
      <c r="QO160" s="34"/>
      <c r="QP160" s="34"/>
      <c r="QQ160" s="34"/>
      <c r="QR160" s="34"/>
      <c r="QS160" s="34"/>
      <c r="QT160" s="34"/>
      <c r="QU160" s="34"/>
      <c r="QV160" s="34"/>
      <c r="QW160" s="34"/>
      <c r="QX160" s="34"/>
      <c r="QY160" s="34"/>
      <c r="QZ160" s="34"/>
      <c r="RA160" s="34"/>
      <c r="RB160" s="34"/>
      <c r="RC160" s="34"/>
      <c r="RD160" s="34"/>
      <c r="RE160" s="34"/>
      <c r="RF160" s="34"/>
      <c r="RG160" s="34"/>
      <c r="RH160" s="34"/>
      <c r="RI160" s="34"/>
      <c r="RJ160" s="34"/>
      <c r="RK160" s="34"/>
      <c r="RL160" s="34"/>
      <c r="RM160" s="34"/>
      <c r="RN160" s="34"/>
      <c r="RO160" s="34"/>
      <c r="RP160" s="34"/>
      <c r="RQ160" s="34"/>
      <c r="RR160" s="34"/>
      <c r="RS160" s="34"/>
      <c r="RT160" s="34"/>
      <c r="RU160" s="34"/>
      <c r="RV160" s="34"/>
      <c r="RW160" s="34"/>
      <c r="RX160" s="34"/>
      <c r="RY160" s="34"/>
      <c r="RZ160" s="34"/>
      <c r="SA160" s="34"/>
      <c r="SB160" s="34"/>
      <c r="SC160" s="34"/>
      <c r="SD160" s="34"/>
      <c r="SE160" s="34"/>
      <c r="SF160" s="34"/>
      <c r="SG160" s="34"/>
      <c r="SH160" s="34"/>
      <c r="SI160" s="34"/>
      <c r="SJ160" s="34"/>
      <c r="SK160" s="34"/>
      <c r="SL160" s="34"/>
      <c r="SM160" s="34"/>
      <c r="SN160" s="34"/>
      <c r="SO160" s="34"/>
      <c r="SP160" s="34"/>
      <c r="SQ160" s="34"/>
      <c r="SR160" s="34"/>
      <c r="SS160" s="34"/>
      <c r="ST160" s="34"/>
      <c r="SU160" s="34"/>
      <c r="SV160" s="34"/>
      <c r="SW160" s="34"/>
      <c r="SX160" s="34"/>
      <c r="SY160" s="34"/>
      <c r="SZ160" s="34"/>
      <c r="TA160" s="34"/>
      <c r="TB160" s="34"/>
      <c r="TC160" s="34"/>
      <c r="TD160" s="34"/>
      <c r="TE160" s="34"/>
      <c r="TF160" s="34"/>
      <c r="TG160" s="34"/>
      <c r="TH160" s="34"/>
      <c r="TI160" s="34"/>
      <c r="TJ160" s="34"/>
      <c r="TK160" s="34"/>
      <c r="TL160" s="34"/>
      <c r="TM160" s="34"/>
      <c r="TN160" s="34"/>
      <c r="TO160" s="34"/>
      <c r="TP160" s="34"/>
      <c r="TQ160" s="34"/>
      <c r="TR160" s="34"/>
      <c r="TS160" s="34"/>
      <c r="TT160" s="34"/>
      <c r="TU160" s="34"/>
      <c r="TV160" s="34"/>
      <c r="TW160" s="34"/>
      <c r="TX160" s="34"/>
      <c r="TY160" s="34"/>
      <c r="TZ160" s="34"/>
      <c r="UA160" s="34"/>
      <c r="UB160" s="34"/>
      <c r="UC160" s="34"/>
      <c r="UD160" s="34"/>
      <c r="UE160" s="34"/>
      <c r="UF160" s="34"/>
      <c r="UG160" s="34"/>
      <c r="UH160" s="34"/>
      <c r="UI160" s="34"/>
      <c r="UJ160" s="34"/>
      <c r="UK160" s="34"/>
      <c r="UL160" s="34"/>
      <c r="UM160" s="34"/>
      <c r="UN160" s="34"/>
      <c r="UO160" s="34"/>
      <c r="UP160" s="34"/>
      <c r="UQ160" s="34"/>
      <c r="UR160" s="34"/>
      <c r="US160" s="34"/>
      <c r="UT160" s="34"/>
      <c r="UU160" s="34"/>
      <c r="UV160" s="34"/>
      <c r="UW160" s="34"/>
      <c r="UX160" s="34"/>
      <c r="UY160" s="34"/>
      <c r="UZ160" s="34"/>
      <c r="VA160" s="34"/>
      <c r="VB160" s="34"/>
      <c r="VC160" s="34"/>
      <c r="VD160" s="34"/>
      <c r="VE160" s="34"/>
      <c r="VF160" s="34"/>
      <c r="VG160" s="34"/>
      <c r="VH160" s="34"/>
      <c r="VI160" s="34"/>
      <c r="VJ160" s="34"/>
      <c r="VK160" s="34"/>
      <c r="VL160" s="34"/>
      <c r="VM160" s="34"/>
      <c r="VN160" s="34"/>
      <c r="VO160" s="34"/>
      <c r="VP160" s="34"/>
      <c r="VQ160" s="34"/>
      <c r="VR160" s="34"/>
      <c r="VS160" s="34"/>
      <c r="VT160" s="34"/>
      <c r="VU160" s="34"/>
      <c r="VV160" s="34"/>
      <c r="VW160" s="34"/>
      <c r="VX160" s="34"/>
      <c r="VY160" s="34"/>
      <c r="VZ160" s="34"/>
      <c r="WA160" s="34"/>
      <c r="WB160" s="34"/>
      <c r="WC160" s="34"/>
      <c r="WD160" s="34"/>
      <c r="WE160" s="34"/>
      <c r="WF160" s="34"/>
      <c r="WG160" s="34"/>
      <c r="WH160" s="34"/>
      <c r="WI160" s="34"/>
      <c r="WJ160" s="34"/>
      <c r="WK160" s="34"/>
      <c r="WL160" s="34"/>
      <c r="WM160" s="34"/>
      <c r="WN160" s="34"/>
      <c r="WO160" s="34"/>
      <c r="WP160" s="34"/>
      <c r="WQ160" s="34"/>
      <c r="WR160" s="34"/>
      <c r="WS160" s="34"/>
      <c r="WT160" s="34"/>
      <c r="WU160" s="34"/>
      <c r="WV160" s="34"/>
      <c r="WW160" s="34"/>
      <c r="WX160" s="34"/>
      <c r="WY160" s="34"/>
      <c r="WZ160" s="34"/>
      <c r="XA160" s="34"/>
      <c r="XB160" s="34"/>
      <c r="XC160" s="34"/>
      <c r="XD160" s="34"/>
      <c r="XE160" s="34"/>
      <c r="XF160" s="34"/>
      <c r="XG160" s="34"/>
      <c r="XH160" s="34"/>
      <c r="XI160" s="34"/>
      <c r="XJ160" s="34"/>
      <c r="XK160" s="34"/>
      <c r="XL160" s="34"/>
      <c r="XM160" s="34"/>
      <c r="XN160" s="34"/>
      <c r="XO160" s="34"/>
      <c r="XP160" s="34"/>
      <c r="XQ160" s="34"/>
      <c r="XR160" s="34"/>
      <c r="XS160" s="34"/>
      <c r="XT160" s="34"/>
      <c r="XU160" s="34"/>
      <c r="XV160" s="34"/>
      <c r="XW160" s="34"/>
      <c r="XX160" s="34"/>
      <c r="XY160" s="34"/>
      <c r="XZ160" s="34"/>
      <c r="YA160" s="34"/>
      <c r="YB160" s="34"/>
      <c r="YC160" s="34"/>
      <c r="YD160" s="34"/>
      <c r="YE160" s="34"/>
      <c r="YF160" s="34"/>
      <c r="YG160" s="34"/>
      <c r="YH160" s="34"/>
      <c r="YI160" s="34"/>
      <c r="YJ160" s="34"/>
      <c r="YK160" s="34"/>
      <c r="YL160" s="34"/>
      <c r="YM160" s="34"/>
      <c r="YN160" s="34"/>
      <c r="YO160" s="34"/>
      <c r="YP160" s="34"/>
      <c r="YQ160" s="34"/>
      <c r="YR160" s="34"/>
      <c r="YS160" s="34"/>
      <c r="YT160" s="34"/>
      <c r="YU160" s="34"/>
      <c r="YV160" s="34"/>
      <c r="YW160" s="34"/>
      <c r="YX160" s="34"/>
      <c r="YY160" s="34"/>
      <c r="YZ160" s="34"/>
      <c r="ZA160" s="34"/>
      <c r="ZB160" s="34"/>
      <c r="ZC160" s="34"/>
      <c r="ZD160" s="34"/>
      <c r="ZE160" s="34"/>
      <c r="ZF160" s="34"/>
      <c r="ZG160" s="34"/>
      <c r="ZH160" s="34"/>
      <c r="ZI160" s="34"/>
      <c r="ZJ160" s="34"/>
      <c r="ZK160" s="34"/>
      <c r="ZL160" s="34"/>
      <c r="ZM160" s="34"/>
      <c r="ZN160" s="34"/>
      <c r="ZO160" s="34"/>
      <c r="ZP160" s="34"/>
      <c r="ZQ160" s="34"/>
      <c r="ZR160" s="34"/>
      <c r="ZS160" s="34"/>
      <c r="ZT160" s="34"/>
      <c r="ZU160" s="34"/>
      <c r="ZV160" s="34"/>
      <c r="ZW160" s="34"/>
      <c r="ZX160" s="34"/>
      <c r="ZY160" s="34"/>
      <c r="ZZ160" s="34"/>
      <c r="AAA160" s="34"/>
      <c r="AAB160" s="34"/>
      <c r="AAC160" s="34"/>
      <c r="AAD160" s="34"/>
      <c r="AAE160" s="34"/>
      <c r="AAF160" s="34"/>
      <c r="AAG160" s="34"/>
      <c r="AAH160" s="34"/>
      <c r="AAI160" s="34"/>
      <c r="AAJ160" s="34"/>
      <c r="AAK160" s="34"/>
      <c r="AAL160" s="34"/>
      <c r="AAM160" s="34"/>
      <c r="AAN160" s="34"/>
      <c r="AAO160" s="34"/>
      <c r="AAP160" s="34"/>
      <c r="AAQ160" s="34"/>
      <c r="AAR160" s="34"/>
      <c r="AAS160" s="34"/>
      <c r="AAT160" s="34"/>
      <c r="AAU160" s="34"/>
      <c r="AAV160" s="34"/>
      <c r="AAW160" s="34"/>
      <c r="AAX160" s="34"/>
      <c r="AAY160" s="34"/>
      <c r="AAZ160" s="34"/>
      <c r="ABA160" s="34"/>
      <c r="ABB160" s="34"/>
      <c r="ABC160" s="34"/>
      <c r="ABD160" s="34"/>
      <c r="ABE160" s="34"/>
      <c r="ABF160" s="34"/>
      <c r="ABG160" s="34"/>
      <c r="ABH160" s="34"/>
      <c r="ABI160" s="34"/>
      <c r="ABJ160" s="34"/>
      <c r="ABK160" s="34"/>
      <c r="ABL160" s="34"/>
      <c r="ABM160" s="34"/>
      <c r="ABN160" s="34"/>
      <c r="ABO160" s="34"/>
      <c r="ABP160" s="34"/>
      <c r="ABQ160" s="34"/>
      <c r="ABR160" s="34"/>
      <c r="ABS160" s="34"/>
      <c r="ABT160" s="34"/>
      <c r="ABU160" s="34"/>
      <c r="ABV160" s="34"/>
      <c r="ABW160" s="34"/>
      <c r="ABX160" s="34"/>
      <c r="ABY160" s="34"/>
      <c r="ABZ160" s="34"/>
      <c r="ACA160" s="34"/>
      <c r="ACB160" s="34"/>
      <c r="ACC160" s="34"/>
      <c r="ACD160" s="34"/>
      <c r="ACE160" s="34"/>
      <c r="ACF160" s="34"/>
      <c r="ACG160" s="34"/>
      <c r="ACH160" s="34"/>
      <c r="ACI160" s="34"/>
      <c r="ACJ160" s="34"/>
      <c r="ACK160" s="34"/>
      <c r="ACL160" s="34"/>
      <c r="ACM160" s="34"/>
      <c r="ACN160" s="34"/>
      <c r="ACO160" s="34"/>
      <c r="ACP160" s="34"/>
      <c r="ACQ160" s="34"/>
      <c r="ACR160" s="34"/>
      <c r="ACS160" s="34"/>
      <c r="ACT160" s="34"/>
      <c r="ACU160" s="34"/>
      <c r="ACV160" s="34"/>
      <c r="ACW160" s="34"/>
      <c r="ACX160" s="34"/>
      <c r="ACY160" s="34"/>
      <c r="ACZ160" s="34"/>
      <c r="ADA160" s="34"/>
      <c r="ADB160" s="34"/>
      <c r="ADC160" s="34"/>
      <c r="ADD160" s="34"/>
      <c r="ADE160" s="34"/>
      <c r="ADF160" s="34"/>
      <c r="ADG160" s="34"/>
      <c r="ADH160" s="34"/>
      <c r="ADI160" s="34"/>
      <c r="ADJ160" s="34"/>
      <c r="ADK160" s="34"/>
      <c r="ADL160" s="34"/>
      <c r="ADM160" s="34"/>
      <c r="ADN160" s="34"/>
      <c r="ADO160" s="34"/>
      <c r="ADP160" s="34"/>
      <c r="ADQ160" s="34"/>
      <c r="ADR160" s="34"/>
      <c r="ADS160" s="34"/>
      <c r="ADT160" s="34"/>
      <c r="ADU160" s="34"/>
      <c r="ADV160" s="34"/>
      <c r="ADW160" s="34"/>
      <c r="ADX160" s="34"/>
      <c r="ADY160" s="34"/>
      <c r="ADZ160" s="34"/>
      <c r="AEA160" s="34"/>
      <c r="AEB160" s="34"/>
      <c r="AEC160" s="34"/>
      <c r="AED160" s="34"/>
      <c r="AEE160" s="34"/>
      <c r="AEF160" s="34"/>
      <c r="AEG160" s="34"/>
      <c r="AEH160" s="34"/>
      <c r="AEI160" s="34"/>
      <c r="AEJ160" s="34"/>
      <c r="AEK160" s="34"/>
      <c r="AEL160" s="34"/>
      <c r="AEM160" s="34"/>
      <c r="AEN160" s="34"/>
      <c r="AEO160" s="34"/>
      <c r="AEP160" s="34"/>
      <c r="AEQ160" s="34"/>
      <c r="AER160" s="34"/>
      <c r="AES160" s="34"/>
      <c r="AET160" s="34"/>
      <c r="AEU160" s="34"/>
      <c r="AEV160" s="34"/>
      <c r="AEW160" s="34"/>
      <c r="AEX160" s="34"/>
      <c r="AEY160" s="34"/>
      <c r="AEZ160" s="34"/>
      <c r="AFA160" s="34"/>
      <c r="AFB160" s="34"/>
      <c r="AFC160" s="34"/>
      <c r="AFD160" s="34"/>
      <c r="AFE160" s="34"/>
      <c r="AFF160" s="34"/>
      <c r="AFG160" s="34"/>
      <c r="AFH160" s="34"/>
      <c r="AFI160" s="34"/>
      <c r="AFJ160" s="34"/>
      <c r="AFK160" s="34"/>
      <c r="AFL160" s="34"/>
      <c r="AFM160" s="34"/>
      <c r="AFN160" s="34"/>
      <c r="AFO160" s="34"/>
      <c r="AFP160" s="34"/>
      <c r="AFQ160" s="34"/>
      <c r="AFR160" s="34"/>
      <c r="AFS160" s="34"/>
      <c r="AFT160" s="34"/>
      <c r="AFU160" s="34"/>
      <c r="AFV160" s="34"/>
      <c r="AFW160" s="34"/>
      <c r="AFX160" s="34"/>
      <c r="AFY160" s="34"/>
      <c r="AFZ160" s="34"/>
      <c r="AGA160" s="34"/>
      <c r="AGB160" s="34"/>
      <c r="AGC160" s="34"/>
      <c r="AGD160" s="34"/>
      <c r="AGE160" s="34"/>
      <c r="AGF160" s="34"/>
      <c r="AGG160" s="34"/>
      <c r="AGH160" s="34"/>
      <c r="AGI160" s="34"/>
      <c r="AGJ160" s="34"/>
      <c r="AGK160" s="34"/>
      <c r="AGL160" s="34"/>
      <c r="AGM160" s="34"/>
      <c r="AGN160" s="34"/>
      <c r="AGO160" s="34"/>
      <c r="AGP160" s="34"/>
      <c r="AGQ160" s="34"/>
      <c r="AGR160" s="34"/>
      <c r="AGS160" s="34"/>
      <c r="AGT160" s="34"/>
      <c r="AGU160" s="34"/>
      <c r="AGV160" s="34"/>
      <c r="AGW160" s="34"/>
      <c r="AGX160" s="34"/>
      <c r="AGY160" s="34"/>
      <c r="AGZ160" s="34"/>
      <c r="AHA160" s="34"/>
      <c r="AHB160" s="34"/>
      <c r="AHC160" s="34"/>
      <c r="AHD160" s="34"/>
      <c r="AHE160" s="34"/>
      <c r="AHF160" s="34"/>
      <c r="AHG160" s="34"/>
      <c r="AHH160" s="34"/>
      <c r="AHI160" s="34"/>
      <c r="AHJ160" s="34"/>
      <c r="AHK160" s="34"/>
      <c r="AHL160" s="34"/>
      <c r="AHM160" s="34"/>
      <c r="AHN160" s="34"/>
      <c r="AHO160" s="34"/>
      <c r="AHP160" s="34"/>
      <c r="AHQ160" s="34"/>
      <c r="AHR160" s="34"/>
      <c r="AHS160" s="34"/>
      <c r="AHT160" s="34"/>
      <c r="AHU160" s="34"/>
      <c r="AHV160" s="34"/>
      <c r="AHW160" s="34"/>
      <c r="AHX160" s="34"/>
      <c r="AHY160" s="34"/>
      <c r="AHZ160" s="34"/>
      <c r="AIA160" s="34"/>
      <c r="AIB160" s="34"/>
      <c r="AIC160" s="34"/>
      <c r="AID160" s="34"/>
      <c r="AIE160" s="34"/>
      <c r="AIF160" s="34"/>
      <c r="AIG160" s="34"/>
      <c r="AIH160" s="34"/>
      <c r="AII160" s="34"/>
      <c r="AIJ160" s="34"/>
      <c r="AIK160" s="34"/>
      <c r="AIL160" s="34"/>
      <c r="AIM160" s="34"/>
      <c r="AIN160" s="34"/>
      <c r="AIO160" s="34"/>
      <c r="AIP160" s="34"/>
      <c r="AIQ160" s="34"/>
      <c r="AIR160" s="34"/>
      <c r="AIS160" s="34"/>
      <c r="AIT160" s="34"/>
      <c r="AIU160" s="34"/>
      <c r="AIV160" s="34"/>
      <c r="AIW160" s="34"/>
      <c r="AIX160" s="34"/>
      <c r="AIY160" s="34"/>
      <c r="AIZ160" s="34"/>
      <c r="AJA160" s="34"/>
      <c r="AJB160" s="34"/>
      <c r="AJC160" s="34"/>
      <c r="AJD160" s="34"/>
      <c r="AJE160" s="34"/>
      <c r="AJF160" s="34"/>
      <c r="AJG160" s="34"/>
      <c r="AJH160" s="34"/>
      <c r="AJI160" s="34"/>
      <c r="AJJ160" s="34"/>
      <c r="AJK160" s="34"/>
      <c r="AJL160" s="34"/>
      <c r="AJM160" s="34"/>
      <c r="AJN160" s="34"/>
      <c r="AJO160" s="34"/>
      <c r="AJP160" s="34"/>
      <c r="AJQ160" s="34"/>
      <c r="AJR160" s="34"/>
      <c r="AJS160" s="34"/>
      <c r="AJT160" s="34"/>
      <c r="AJU160" s="34"/>
      <c r="AJV160" s="34"/>
      <c r="AJW160" s="34"/>
      <c r="AJX160" s="34"/>
      <c r="AJY160" s="34"/>
      <c r="AJZ160" s="34"/>
      <c r="AKA160" s="34"/>
      <c r="AKB160" s="34"/>
      <c r="AKC160" s="34"/>
      <c r="AKD160" s="34"/>
      <c r="AKE160" s="34"/>
      <c r="AKF160" s="34"/>
      <c r="AKG160" s="34"/>
      <c r="AKH160" s="34"/>
      <c r="AKI160" s="34"/>
      <c r="AKJ160" s="34"/>
      <c r="AKK160" s="34"/>
      <c r="AKL160" s="34"/>
      <c r="AKM160" s="34"/>
      <c r="AKN160" s="34"/>
      <c r="AKO160" s="34"/>
      <c r="AKP160" s="34"/>
      <c r="AKQ160" s="34"/>
      <c r="AKR160" s="34"/>
      <c r="AKS160" s="34"/>
      <c r="AKT160" s="34"/>
      <c r="AKU160" s="34"/>
      <c r="AKV160" s="34"/>
      <c r="AKW160" s="34"/>
      <c r="AKX160" s="34"/>
      <c r="AKY160" s="34"/>
      <c r="AKZ160" s="34"/>
      <c r="ALA160" s="34"/>
      <c r="ALB160" s="34"/>
      <c r="ALC160" s="34"/>
      <c r="ALD160" s="34"/>
      <c r="ALE160" s="34"/>
      <c r="ALF160" s="34"/>
      <c r="ALG160" s="34"/>
      <c r="ALH160" s="34"/>
      <c r="ALI160" s="34"/>
      <c r="ALJ160" s="34"/>
      <c r="ALK160" s="34"/>
      <c r="ALL160" s="34"/>
      <c r="ALM160" s="34"/>
      <c r="ALN160" s="34"/>
      <c r="ALO160" s="34"/>
      <c r="ALP160" s="34"/>
      <c r="ALQ160" s="34"/>
      <c r="ALR160" s="34"/>
      <c r="ALS160" s="34"/>
      <c r="ALT160" s="34"/>
      <c r="ALU160" s="34"/>
      <c r="ALV160" s="34"/>
      <c r="ALW160" s="34"/>
      <c r="ALX160" s="34"/>
      <c r="ALY160" s="34"/>
      <c r="ALZ160" s="34"/>
      <c r="AMA160" s="34"/>
      <c r="AMB160" s="34"/>
    </row>
    <row r="161" spans="1:1016" customFormat="1" hidden="1" x14ac:dyDescent="0.25">
      <c r="A161" s="6"/>
      <c r="B161" s="34"/>
      <c r="C161" s="34"/>
      <c r="D161" s="34"/>
      <c r="E161" s="34"/>
      <c r="F161" s="34"/>
      <c r="G161" s="34"/>
      <c r="H161" s="34"/>
      <c r="I161" s="6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  <c r="IX161" s="34"/>
      <c r="IY161" s="34"/>
      <c r="IZ161" s="34"/>
      <c r="JA161" s="34"/>
      <c r="JB161" s="34"/>
      <c r="JC161" s="34"/>
      <c r="JD161" s="34"/>
      <c r="JE161" s="34"/>
      <c r="JF161" s="34"/>
      <c r="JG161" s="34"/>
      <c r="JH161" s="34"/>
      <c r="JI161" s="34"/>
      <c r="JJ161" s="34"/>
      <c r="JK161" s="34"/>
      <c r="JL161" s="34"/>
      <c r="JM161" s="34"/>
      <c r="JN161" s="34"/>
      <c r="JO161" s="34"/>
      <c r="JP161" s="34"/>
      <c r="JQ161" s="34"/>
      <c r="JR161" s="34"/>
      <c r="JS161" s="34"/>
      <c r="JT161" s="34"/>
      <c r="JU161" s="34"/>
      <c r="JV161" s="34"/>
      <c r="JW161" s="34"/>
      <c r="JX161" s="34"/>
      <c r="JY161" s="34"/>
      <c r="JZ161" s="34"/>
      <c r="KA161" s="34"/>
      <c r="KB161" s="34"/>
      <c r="KC161" s="34"/>
      <c r="KD161" s="34"/>
      <c r="KE161" s="34"/>
      <c r="KF161" s="34"/>
      <c r="KG161" s="34"/>
      <c r="KH161" s="34"/>
      <c r="KI161" s="34"/>
      <c r="KJ161" s="34"/>
      <c r="KK161" s="34"/>
      <c r="KL161" s="34"/>
      <c r="KM161" s="34"/>
      <c r="KN161" s="34"/>
      <c r="KO161" s="34"/>
      <c r="KP161" s="34"/>
      <c r="KQ161" s="34"/>
      <c r="KR161" s="34"/>
      <c r="KS161" s="34"/>
      <c r="KT161" s="34"/>
      <c r="KU161" s="34"/>
      <c r="KV161" s="34"/>
      <c r="KW161" s="34"/>
      <c r="KX161" s="34"/>
      <c r="KY161" s="34"/>
      <c r="KZ161" s="34"/>
      <c r="LA161" s="34"/>
      <c r="LB161" s="34"/>
      <c r="LC161" s="34"/>
      <c r="LD161" s="34"/>
      <c r="LE161" s="34"/>
      <c r="LF161" s="34"/>
      <c r="LG161" s="34"/>
      <c r="LH161" s="34"/>
      <c r="LI161" s="34"/>
      <c r="LJ161" s="34"/>
      <c r="LK161" s="34"/>
      <c r="LL161" s="34"/>
      <c r="LM161" s="34"/>
      <c r="LN161" s="34"/>
      <c r="LO161" s="34"/>
      <c r="LP161" s="34"/>
      <c r="LQ161" s="34"/>
      <c r="LR161" s="34"/>
      <c r="LS161" s="34"/>
      <c r="LT161" s="34"/>
      <c r="LU161" s="34"/>
      <c r="LV161" s="34"/>
      <c r="LW161" s="34"/>
      <c r="LX161" s="34"/>
      <c r="LY161" s="34"/>
      <c r="LZ161" s="34"/>
      <c r="MA161" s="34"/>
      <c r="MB161" s="34"/>
      <c r="MC161" s="34"/>
      <c r="MD161" s="34"/>
      <c r="ME161" s="34"/>
      <c r="MF161" s="34"/>
      <c r="MG161" s="34"/>
      <c r="MH161" s="34"/>
      <c r="MI161" s="34"/>
      <c r="MJ161" s="34"/>
      <c r="MK161" s="34"/>
      <c r="ML161" s="34"/>
      <c r="MM161" s="34"/>
      <c r="MN161" s="34"/>
      <c r="MO161" s="34"/>
      <c r="MP161" s="34"/>
      <c r="MQ161" s="34"/>
      <c r="MR161" s="34"/>
      <c r="MS161" s="34"/>
      <c r="MT161" s="34"/>
      <c r="MU161" s="34"/>
      <c r="MV161" s="34"/>
      <c r="MW161" s="34"/>
      <c r="MX161" s="34"/>
      <c r="MY161" s="34"/>
      <c r="MZ161" s="34"/>
      <c r="NA161" s="34"/>
      <c r="NB161" s="34"/>
      <c r="NC161" s="34"/>
      <c r="ND161" s="34"/>
      <c r="NE161" s="34"/>
      <c r="NF161" s="34"/>
      <c r="NG161" s="34"/>
      <c r="NH161" s="34"/>
      <c r="NI161" s="34"/>
      <c r="NJ161" s="34"/>
      <c r="NK161" s="34"/>
      <c r="NL161" s="34"/>
      <c r="NM161" s="34"/>
      <c r="NN161" s="34"/>
      <c r="NO161" s="34"/>
      <c r="NP161" s="34"/>
      <c r="NQ161" s="34"/>
      <c r="NR161" s="34"/>
      <c r="NS161" s="34"/>
      <c r="NT161" s="34"/>
      <c r="NU161" s="34"/>
      <c r="NV161" s="34"/>
      <c r="NW161" s="34"/>
      <c r="NX161" s="34"/>
      <c r="NY161" s="34"/>
      <c r="NZ161" s="34"/>
      <c r="OA161" s="34"/>
      <c r="OB161" s="34"/>
      <c r="OC161" s="34"/>
      <c r="OD161" s="34"/>
      <c r="OE161" s="34"/>
      <c r="OF161" s="34"/>
      <c r="OG161" s="34"/>
      <c r="OH161" s="34"/>
      <c r="OI161" s="34"/>
      <c r="OJ161" s="34"/>
      <c r="OK161" s="34"/>
      <c r="OL161" s="34"/>
      <c r="OM161" s="34"/>
      <c r="ON161" s="34"/>
      <c r="OO161" s="34"/>
      <c r="OP161" s="34"/>
      <c r="OQ161" s="34"/>
      <c r="OR161" s="34"/>
      <c r="OS161" s="34"/>
      <c r="OT161" s="34"/>
      <c r="OU161" s="34"/>
      <c r="OV161" s="34"/>
      <c r="OW161" s="34"/>
      <c r="OX161" s="34"/>
      <c r="OY161" s="34"/>
      <c r="OZ161" s="34"/>
      <c r="PA161" s="34"/>
      <c r="PB161" s="34"/>
      <c r="PC161" s="34"/>
      <c r="PD161" s="34"/>
      <c r="PE161" s="34"/>
      <c r="PF161" s="34"/>
      <c r="PG161" s="34"/>
      <c r="PH161" s="34"/>
      <c r="PI161" s="34"/>
      <c r="PJ161" s="34"/>
      <c r="PK161" s="34"/>
      <c r="PL161" s="34"/>
      <c r="PM161" s="34"/>
      <c r="PN161" s="34"/>
      <c r="PO161" s="34"/>
      <c r="PP161" s="34"/>
      <c r="PQ161" s="34"/>
      <c r="PR161" s="34"/>
      <c r="PS161" s="34"/>
      <c r="PT161" s="34"/>
      <c r="PU161" s="34"/>
      <c r="PV161" s="34"/>
      <c r="PW161" s="34"/>
      <c r="PX161" s="34"/>
      <c r="PY161" s="34"/>
      <c r="PZ161" s="34"/>
      <c r="QA161" s="34"/>
      <c r="QB161" s="34"/>
      <c r="QC161" s="34"/>
      <c r="QD161" s="34"/>
      <c r="QE161" s="34"/>
      <c r="QF161" s="34"/>
      <c r="QG161" s="34"/>
      <c r="QH161" s="34"/>
      <c r="QI161" s="34"/>
      <c r="QJ161" s="34"/>
      <c r="QK161" s="34"/>
      <c r="QL161" s="34"/>
      <c r="QM161" s="34"/>
      <c r="QN161" s="34"/>
      <c r="QO161" s="34"/>
      <c r="QP161" s="34"/>
      <c r="QQ161" s="34"/>
      <c r="QR161" s="34"/>
      <c r="QS161" s="34"/>
      <c r="QT161" s="34"/>
      <c r="QU161" s="34"/>
      <c r="QV161" s="34"/>
      <c r="QW161" s="34"/>
      <c r="QX161" s="34"/>
      <c r="QY161" s="34"/>
      <c r="QZ161" s="34"/>
      <c r="RA161" s="34"/>
      <c r="RB161" s="34"/>
      <c r="RC161" s="34"/>
      <c r="RD161" s="34"/>
      <c r="RE161" s="34"/>
      <c r="RF161" s="34"/>
      <c r="RG161" s="34"/>
      <c r="RH161" s="34"/>
      <c r="RI161" s="34"/>
      <c r="RJ161" s="34"/>
      <c r="RK161" s="34"/>
      <c r="RL161" s="34"/>
      <c r="RM161" s="34"/>
      <c r="RN161" s="34"/>
      <c r="RO161" s="34"/>
      <c r="RP161" s="34"/>
      <c r="RQ161" s="34"/>
      <c r="RR161" s="34"/>
      <c r="RS161" s="34"/>
      <c r="RT161" s="34"/>
      <c r="RU161" s="34"/>
      <c r="RV161" s="34"/>
      <c r="RW161" s="34"/>
      <c r="RX161" s="34"/>
      <c r="RY161" s="34"/>
      <c r="RZ161" s="34"/>
      <c r="SA161" s="34"/>
      <c r="SB161" s="34"/>
      <c r="SC161" s="34"/>
      <c r="SD161" s="34"/>
      <c r="SE161" s="34"/>
      <c r="SF161" s="34"/>
      <c r="SG161" s="34"/>
      <c r="SH161" s="34"/>
      <c r="SI161" s="34"/>
      <c r="SJ161" s="34"/>
      <c r="SK161" s="34"/>
      <c r="SL161" s="34"/>
      <c r="SM161" s="34"/>
      <c r="SN161" s="34"/>
      <c r="SO161" s="34"/>
      <c r="SP161" s="34"/>
      <c r="SQ161" s="34"/>
      <c r="SR161" s="34"/>
      <c r="SS161" s="34"/>
      <c r="ST161" s="34"/>
      <c r="SU161" s="34"/>
      <c r="SV161" s="34"/>
      <c r="SW161" s="34"/>
      <c r="SX161" s="34"/>
      <c r="SY161" s="34"/>
      <c r="SZ161" s="34"/>
      <c r="TA161" s="34"/>
      <c r="TB161" s="34"/>
      <c r="TC161" s="34"/>
      <c r="TD161" s="34"/>
      <c r="TE161" s="34"/>
      <c r="TF161" s="34"/>
      <c r="TG161" s="34"/>
      <c r="TH161" s="34"/>
      <c r="TI161" s="34"/>
      <c r="TJ161" s="34"/>
      <c r="TK161" s="34"/>
      <c r="TL161" s="34"/>
      <c r="TM161" s="34"/>
      <c r="TN161" s="34"/>
      <c r="TO161" s="34"/>
      <c r="TP161" s="34"/>
      <c r="TQ161" s="34"/>
      <c r="TR161" s="34"/>
      <c r="TS161" s="34"/>
      <c r="TT161" s="34"/>
      <c r="TU161" s="34"/>
      <c r="TV161" s="34"/>
      <c r="TW161" s="34"/>
      <c r="TX161" s="34"/>
      <c r="TY161" s="34"/>
      <c r="TZ161" s="34"/>
      <c r="UA161" s="34"/>
      <c r="UB161" s="34"/>
      <c r="UC161" s="34"/>
      <c r="UD161" s="34"/>
      <c r="UE161" s="34"/>
      <c r="UF161" s="34"/>
      <c r="UG161" s="34"/>
      <c r="UH161" s="34"/>
      <c r="UI161" s="34"/>
      <c r="UJ161" s="34"/>
      <c r="UK161" s="34"/>
      <c r="UL161" s="34"/>
      <c r="UM161" s="34"/>
      <c r="UN161" s="34"/>
      <c r="UO161" s="34"/>
      <c r="UP161" s="34"/>
      <c r="UQ161" s="34"/>
      <c r="UR161" s="34"/>
      <c r="US161" s="34"/>
      <c r="UT161" s="34"/>
      <c r="UU161" s="34"/>
      <c r="UV161" s="34"/>
      <c r="UW161" s="34"/>
      <c r="UX161" s="34"/>
      <c r="UY161" s="34"/>
      <c r="UZ161" s="34"/>
      <c r="VA161" s="34"/>
      <c r="VB161" s="34"/>
      <c r="VC161" s="34"/>
      <c r="VD161" s="34"/>
      <c r="VE161" s="34"/>
      <c r="VF161" s="34"/>
      <c r="VG161" s="34"/>
      <c r="VH161" s="34"/>
      <c r="VI161" s="34"/>
      <c r="VJ161" s="34"/>
      <c r="VK161" s="34"/>
      <c r="VL161" s="34"/>
      <c r="VM161" s="34"/>
      <c r="VN161" s="34"/>
      <c r="VO161" s="34"/>
      <c r="VP161" s="34"/>
      <c r="VQ161" s="34"/>
      <c r="VR161" s="34"/>
      <c r="VS161" s="34"/>
      <c r="VT161" s="34"/>
      <c r="VU161" s="34"/>
      <c r="VV161" s="34"/>
      <c r="VW161" s="34"/>
      <c r="VX161" s="34"/>
      <c r="VY161" s="34"/>
      <c r="VZ161" s="34"/>
      <c r="WA161" s="34"/>
      <c r="WB161" s="34"/>
      <c r="WC161" s="34"/>
      <c r="WD161" s="34"/>
      <c r="WE161" s="34"/>
      <c r="WF161" s="34"/>
      <c r="WG161" s="34"/>
      <c r="WH161" s="34"/>
      <c r="WI161" s="34"/>
      <c r="WJ161" s="34"/>
      <c r="WK161" s="34"/>
      <c r="WL161" s="34"/>
      <c r="WM161" s="34"/>
      <c r="WN161" s="34"/>
      <c r="WO161" s="34"/>
      <c r="WP161" s="34"/>
      <c r="WQ161" s="34"/>
      <c r="WR161" s="34"/>
      <c r="WS161" s="34"/>
      <c r="WT161" s="34"/>
      <c r="WU161" s="34"/>
      <c r="WV161" s="34"/>
      <c r="WW161" s="34"/>
      <c r="WX161" s="34"/>
      <c r="WY161" s="34"/>
      <c r="WZ161" s="34"/>
      <c r="XA161" s="34"/>
      <c r="XB161" s="34"/>
      <c r="XC161" s="34"/>
      <c r="XD161" s="34"/>
      <c r="XE161" s="34"/>
      <c r="XF161" s="34"/>
      <c r="XG161" s="34"/>
      <c r="XH161" s="34"/>
      <c r="XI161" s="34"/>
      <c r="XJ161" s="34"/>
      <c r="XK161" s="34"/>
      <c r="XL161" s="34"/>
      <c r="XM161" s="34"/>
      <c r="XN161" s="34"/>
      <c r="XO161" s="34"/>
      <c r="XP161" s="34"/>
      <c r="XQ161" s="34"/>
      <c r="XR161" s="34"/>
      <c r="XS161" s="34"/>
      <c r="XT161" s="34"/>
      <c r="XU161" s="34"/>
      <c r="XV161" s="34"/>
      <c r="XW161" s="34"/>
      <c r="XX161" s="34"/>
      <c r="XY161" s="34"/>
      <c r="XZ161" s="34"/>
      <c r="YA161" s="34"/>
      <c r="YB161" s="34"/>
      <c r="YC161" s="34"/>
      <c r="YD161" s="34"/>
      <c r="YE161" s="34"/>
      <c r="YF161" s="34"/>
      <c r="YG161" s="34"/>
      <c r="YH161" s="34"/>
      <c r="YI161" s="34"/>
      <c r="YJ161" s="34"/>
      <c r="YK161" s="34"/>
      <c r="YL161" s="34"/>
      <c r="YM161" s="34"/>
      <c r="YN161" s="34"/>
      <c r="YO161" s="34"/>
      <c r="YP161" s="34"/>
      <c r="YQ161" s="34"/>
      <c r="YR161" s="34"/>
      <c r="YS161" s="34"/>
      <c r="YT161" s="34"/>
      <c r="YU161" s="34"/>
      <c r="YV161" s="34"/>
      <c r="YW161" s="34"/>
      <c r="YX161" s="34"/>
      <c r="YY161" s="34"/>
      <c r="YZ161" s="34"/>
      <c r="ZA161" s="34"/>
      <c r="ZB161" s="34"/>
      <c r="ZC161" s="34"/>
      <c r="ZD161" s="34"/>
      <c r="ZE161" s="34"/>
      <c r="ZF161" s="34"/>
      <c r="ZG161" s="34"/>
      <c r="ZH161" s="34"/>
      <c r="ZI161" s="34"/>
      <c r="ZJ161" s="34"/>
      <c r="ZK161" s="34"/>
      <c r="ZL161" s="34"/>
      <c r="ZM161" s="34"/>
      <c r="ZN161" s="34"/>
      <c r="ZO161" s="34"/>
      <c r="ZP161" s="34"/>
      <c r="ZQ161" s="34"/>
      <c r="ZR161" s="34"/>
      <c r="ZS161" s="34"/>
      <c r="ZT161" s="34"/>
      <c r="ZU161" s="34"/>
      <c r="ZV161" s="34"/>
      <c r="ZW161" s="34"/>
      <c r="ZX161" s="34"/>
      <c r="ZY161" s="34"/>
      <c r="ZZ161" s="34"/>
      <c r="AAA161" s="34"/>
      <c r="AAB161" s="34"/>
      <c r="AAC161" s="34"/>
      <c r="AAD161" s="34"/>
      <c r="AAE161" s="34"/>
      <c r="AAF161" s="34"/>
      <c r="AAG161" s="34"/>
      <c r="AAH161" s="34"/>
      <c r="AAI161" s="34"/>
      <c r="AAJ161" s="34"/>
      <c r="AAK161" s="34"/>
      <c r="AAL161" s="34"/>
      <c r="AAM161" s="34"/>
      <c r="AAN161" s="34"/>
      <c r="AAO161" s="34"/>
      <c r="AAP161" s="34"/>
      <c r="AAQ161" s="34"/>
      <c r="AAR161" s="34"/>
      <c r="AAS161" s="34"/>
      <c r="AAT161" s="34"/>
      <c r="AAU161" s="34"/>
      <c r="AAV161" s="34"/>
      <c r="AAW161" s="34"/>
      <c r="AAX161" s="34"/>
      <c r="AAY161" s="34"/>
      <c r="AAZ161" s="34"/>
      <c r="ABA161" s="34"/>
      <c r="ABB161" s="34"/>
      <c r="ABC161" s="34"/>
      <c r="ABD161" s="34"/>
      <c r="ABE161" s="34"/>
      <c r="ABF161" s="34"/>
      <c r="ABG161" s="34"/>
      <c r="ABH161" s="34"/>
      <c r="ABI161" s="34"/>
      <c r="ABJ161" s="34"/>
      <c r="ABK161" s="34"/>
      <c r="ABL161" s="34"/>
      <c r="ABM161" s="34"/>
      <c r="ABN161" s="34"/>
      <c r="ABO161" s="34"/>
      <c r="ABP161" s="34"/>
      <c r="ABQ161" s="34"/>
      <c r="ABR161" s="34"/>
      <c r="ABS161" s="34"/>
      <c r="ABT161" s="34"/>
      <c r="ABU161" s="34"/>
      <c r="ABV161" s="34"/>
      <c r="ABW161" s="34"/>
      <c r="ABX161" s="34"/>
      <c r="ABY161" s="34"/>
      <c r="ABZ161" s="34"/>
      <c r="ACA161" s="34"/>
      <c r="ACB161" s="34"/>
      <c r="ACC161" s="34"/>
      <c r="ACD161" s="34"/>
      <c r="ACE161" s="34"/>
      <c r="ACF161" s="34"/>
      <c r="ACG161" s="34"/>
      <c r="ACH161" s="34"/>
      <c r="ACI161" s="34"/>
      <c r="ACJ161" s="34"/>
      <c r="ACK161" s="34"/>
      <c r="ACL161" s="34"/>
      <c r="ACM161" s="34"/>
      <c r="ACN161" s="34"/>
      <c r="ACO161" s="34"/>
      <c r="ACP161" s="34"/>
      <c r="ACQ161" s="34"/>
      <c r="ACR161" s="34"/>
      <c r="ACS161" s="34"/>
      <c r="ACT161" s="34"/>
      <c r="ACU161" s="34"/>
      <c r="ACV161" s="34"/>
      <c r="ACW161" s="34"/>
      <c r="ACX161" s="34"/>
      <c r="ACY161" s="34"/>
      <c r="ACZ161" s="34"/>
      <c r="ADA161" s="34"/>
      <c r="ADB161" s="34"/>
      <c r="ADC161" s="34"/>
      <c r="ADD161" s="34"/>
      <c r="ADE161" s="34"/>
      <c r="ADF161" s="34"/>
      <c r="ADG161" s="34"/>
      <c r="ADH161" s="34"/>
      <c r="ADI161" s="34"/>
      <c r="ADJ161" s="34"/>
      <c r="ADK161" s="34"/>
      <c r="ADL161" s="34"/>
      <c r="ADM161" s="34"/>
      <c r="ADN161" s="34"/>
      <c r="ADO161" s="34"/>
      <c r="ADP161" s="34"/>
      <c r="ADQ161" s="34"/>
      <c r="ADR161" s="34"/>
      <c r="ADS161" s="34"/>
      <c r="ADT161" s="34"/>
      <c r="ADU161" s="34"/>
      <c r="ADV161" s="34"/>
      <c r="ADW161" s="34"/>
      <c r="ADX161" s="34"/>
      <c r="ADY161" s="34"/>
      <c r="ADZ161" s="34"/>
      <c r="AEA161" s="34"/>
      <c r="AEB161" s="34"/>
      <c r="AEC161" s="34"/>
      <c r="AED161" s="34"/>
      <c r="AEE161" s="34"/>
      <c r="AEF161" s="34"/>
      <c r="AEG161" s="34"/>
      <c r="AEH161" s="34"/>
      <c r="AEI161" s="34"/>
      <c r="AEJ161" s="34"/>
      <c r="AEK161" s="34"/>
      <c r="AEL161" s="34"/>
      <c r="AEM161" s="34"/>
      <c r="AEN161" s="34"/>
      <c r="AEO161" s="34"/>
      <c r="AEP161" s="34"/>
      <c r="AEQ161" s="34"/>
      <c r="AER161" s="34"/>
      <c r="AES161" s="34"/>
      <c r="AET161" s="34"/>
      <c r="AEU161" s="34"/>
      <c r="AEV161" s="34"/>
      <c r="AEW161" s="34"/>
      <c r="AEX161" s="34"/>
      <c r="AEY161" s="34"/>
      <c r="AEZ161" s="34"/>
      <c r="AFA161" s="34"/>
      <c r="AFB161" s="34"/>
      <c r="AFC161" s="34"/>
      <c r="AFD161" s="34"/>
      <c r="AFE161" s="34"/>
      <c r="AFF161" s="34"/>
      <c r="AFG161" s="34"/>
      <c r="AFH161" s="34"/>
      <c r="AFI161" s="34"/>
      <c r="AFJ161" s="34"/>
      <c r="AFK161" s="34"/>
      <c r="AFL161" s="34"/>
      <c r="AFM161" s="34"/>
      <c r="AFN161" s="34"/>
      <c r="AFO161" s="34"/>
      <c r="AFP161" s="34"/>
      <c r="AFQ161" s="34"/>
      <c r="AFR161" s="34"/>
      <c r="AFS161" s="34"/>
      <c r="AFT161" s="34"/>
      <c r="AFU161" s="34"/>
      <c r="AFV161" s="34"/>
      <c r="AFW161" s="34"/>
      <c r="AFX161" s="34"/>
      <c r="AFY161" s="34"/>
      <c r="AFZ161" s="34"/>
      <c r="AGA161" s="34"/>
      <c r="AGB161" s="34"/>
      <c r="AGC161" s="34"/>
      <c r="AGD161" s="34"/>
      <c r="AGE161" s="34"/>
      <c r="AGF161" s="34"/>
      <c r="AGG161" s="34"/>
      <c r="AGH161" s="34"/>
      <c r="AGI161" s="34"/>
      <c r="AGJ161" s="34"/>
      <c r="AGK161" s="34"/>
      <c r="AGL161" s="34"/>
      <c r="AGM161" s="34"/>
      <c r="AGN161" s="34"/>
      <c r="AGO161" s="34"/>
      <c r="AGP161" s="34"/>
      <c r="AGQ161" s="34"/>
      <c r="AGR161" s="34"/>
      <c r="AGS161" s="34"/>
      <c r="AGT161" s="34"/>
      <c r="AGU161" s="34"/>
      <c r="AGV161" s="34"/>
      <c r="AGW161" s="34"/>
      <c r="AGX161" s="34"/>
      <c r="AGY161" s="34"/>
      <c r="AGZ161" s="34"/>
      <c r="AHA161" s="34"/>
      <c r="AHB161" s="34"/>
      <c r="AHC161" s="34"/>
      <c r="AHD161" s="34"/>
      <c r="AHE161" s="34"/>
      <c r="AHF161" s="34"/>
      <c r="AHG161" s="34"/>
      <c r="AHH161" s="34"/>
      <c r="AHI161" s="34"/>
      <c r="AHJ161" s="34"/>
      <c r="AHK161" s="34"/>
      <c r="AHL161" s="34"/>
      <c r="AHM161" s="34"/>
      <c r="AHN161" s="34"/>
      <c r="AHO161" s="34"/>
      <c r="AHP161" s="34"/>
      <c r="AHQ161" s="34"/>
      <c r="AHR161" s="34"/>
      <c r="AHS161" s="34"/>
      <c r="AHT161" s="34"/>
      <c r="AHU161" s="34"/>
      <c r="AHV161" s="34"/>
      <c r="AHW161" s="34"/>
      <c r="AHX161" s="34"/>
      <c r="AHY161" s="34"/>
      <c r="AHZ161" s="34"/>
      <c r="AIA161" s="34"/>
      <c r="AIB161" s="34"/>
      <c r="AIC161" s="34"/>
      <c r="AID161" s="34"/>
      <c r="AIE161" s="34"/>
      <c r="AIF161" s="34"/>
      <c r="AIG161" s="34"/>
      <c r="AIH161" s="34"/>
      <c r="AII161" s="34"/>
      <c r="AIJ161" s="34"/>
      <c r="AIK161" s="34"/>
      <c r="AIL161" s="34"/>
      <c r="AIM161" s="34"/>
      <c r="AIN161" s="34"/>
      <c r="AIO161" s="34"/>
      <c r="AIP161" s="34"/>
      <c r="AIQ161" s="34"/>
      <c r="AIR161" s="34"/>
      <c r="AIS161" s="34"/>
      <c r="AIT161" s="34"/>
      <c r="AIU161" s="34"/>
      <c r="AIV161" s="34"/>
      <c r="AIW161" s="34"/>
      <c r="AIX161" s="34"/>
      <c r="AIY161" s="34"/>
      <c r="AIZ161" s="34"/>
      <c r="AJA161" s="34"/>
      <c r="AJB161" s="34"/>
      <c r="AJC161" s="34"/>
      <c r="AJD161" s="34"/>
      <c r="AJE161" s="34"/>
      <c r="AJF161" s="34"/>
      <c r="AJG161" s="34"/>
      <c r="AJH161" s="34"/>
      <c r="AJI161" s="34"/>
      <c r="AJJ161" s="34"/>
      <c r="AJK161" s="34"/>
      <c r="AJL161" s="34"/>
      <c r="AJM161" s="34"/>
      <c r="AJN161" s="34"/>
      <c r="AJO161" s="34"/>
      <c r="AJP161" s="34"/>
      <c r="AJQ161" s="34"/>
      <c r="AJR161" s="34"/>
      <c r="AJS161" s="34"/>
      <c r="AJT161" s="34"/>
      <c r="AJU161" s="34"/>
      <c r="AJV161" s="34"/>
      <c r="AJW161" s="34"/>
      <c r="AJX161" s="34"/>
      <c r="AJY161" s="34"/>
      <c r="AJZ161" s="34"/>
      <c r="AKA161" s="34"/>
      <c r="AKB161" s="34"/>
      <c r="AKC161" s="34"/>
      <c r="AKD161" s="34"/>
      <c r="AKE161" s="34"/>
      <c r="AKF161" s="34"/>
      <c r="AKG161" s="34"/>
      <c r="AKH161" s="34"/>
      <c r="AKI161" s="34"/>
      <c r="AKJ161" s="34"/>
      <c r="AKK161" s="34"/>
      <c r="AKL161" s="34"/>
      <c r="AKM161" s="34"/>
      <c r="AKN161" s="34"/>
      <c r="AKO161" s="34"/>
      <c r="AKP161" s="34"/>
      <c r="AKQ161" s="34"/>
      <c r="AKR161" s="34"/>
      <c r="AKS161" s="34"/>
      <c r="AKT161" s="34"/>
      <c r="AKU161" s="34"/>
      <c r="AKV161" s="34"/>
      <c r="AKW161" s="34"/>
      <c r="AKX161" s="34"/>
      <c r="AKY161" s="34"/>
      <c r="AKZ161" s="34"/>
      <c r="ALA161" s="34"/>
      <c r="ALB161" s="34"/>
      <c r="ALC161" s="34"/>
      <c r="ALD161" s="34"/>
      <c r="ALE161" s="34"/>
      <c r="ALF161" s="34"/>
      <c r="ALG161" s="34"/>
      <c r="ALH161" s="34"/>
      <c r="ALI161" s="34"/>
      <c r="ALJ161" s="34"/>
      <c r="ALK161" s="34"/>
      <c r="ALL161" s="34"/>
      <c r="ALM161" s="34"/>
      <c r="ALN161" s="34"/>
      <c r="ALO161" s="34"/>
      <c r="ALP161" s="34"/>
      <c r="ALQ161" s="34"/>
      <c r="ALR161" s="34"/>
      <c r="ALS161" s="34"/>
      <c r="ALT161" s="34"/>
      <c r="ALU161" s="34"/>
      <c r="ALV161" s="34"/>
      <c r="ALW161" s="34"/>
      <c r="ALX161" s="34"/>
      <c r="ALY161" s="34"/>
      <c r="ALZ161" s="34"/>
      <c r="AMA161" s="34"/>
      <c r="AMB161" s="34"/>
    </row>
    <row r="162" spans="1:1016" customFormat="1" hidden="1" x14ac:dyDescent="0.25">
      <c r="A162" s="6"/>
      <c r="B162" s="34"/>
      <c r="C162" s="34"/>
      <c r="D162" s="34"/>
      <c r="E162" s="34"/>
      <c r="F162" s="34"/>
      <c r="G162" s="34"/>
      <c r="H162" s="34"/>
      <c r="I162" s="6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  <c r="IX162" s="34"/>
      <c r="IY162" s="34"/>
      <c r="IZ162" s="34"/>
      <c r="JA162" s="34"/>
      <c r="JB162" s="34"/>
      <c r="JC162" s="34"/>
      <c r="JD162" s="34"/>
      <c r="JE162" s="34"/>
      <c r="JF162" s="34"/>
      <c r="JG162" s="34"/>
      <c r="JH162" s="34"/>
      <c r="JI162" s="34"/>
      <c r="JJ162" s="34"/>
      <c r="JK162" s="34"/>
      <c r="JL162" s="34"/>
      <c r="JM162" s="34"/>
      <c r="JN162" s="34"/>
      <c r="JO162" s="34"/>
      <c r="JP162" s="34"/>
      <c r="JQ162" s="34"/>
      <c r="JR162" s="34"/>
      <c r="JS162" s="34"/>
      <c r="JT162" s="34"/>
      <c r="JU162" s="34"/>
      <c r="JV162" s="34"/>
      <c r="JW162" s="34"/>
      <c r="JX162" s="34"/>
      <c r="JY162" s="34"/>
      <c r="JZ162" s="34"/>
      <c r="KA162" s="34"/>
      <c r="KB162" s="34"/>
      <c r="KC162" s="34"/>
      <c r="KD162" s="34"/>
      <c r="KE162" s="34"/>
      <c r="KF162" s="34"/>
      <c r="KG162" s="34"/>
      <c r="KH162" s="34"/>
      <c r="KI162" s="34"/>
      <c r="KJ162" s="34"/>
      <c r="KK162" s="34"/>
      <c r="KL162" s="34"/>
      <c r="KM162" s="34"/>
      <c r="KN162" s="34"/>
      <c r="KO162" s="34"/>
      <c r="KP162" s="34"/>
      <c r="KQ162" s="34"/>
      <c r="KR162" s="34"/>
      <c r="KS162" s="34"/>
      <c r="KT162" s="34"/>
      <c r="KU162" s="34"/>
      <c r="KV162" s="34"/>
      <c r="KW162" s="34"/>
      <c r="KX162" s="34"/>
      <c r="KY162" s="34"/>
      <c r="KZ162" s="34"/>
      <c r="LA162" s="34"/>
      <c r="LB162" s="34"/>
      <c r="LC162" s="34"/>
      <c r="LD162" s="34"/>
      <c r="LE162" s="34"/>
      <c r="LF162" s="34"/>
      <c r="LG162" s="34"/>
      <c r="LH162" s="34"/>
      <c r="LI162" s="34"/>
      <c r="LJ162" s="34"/>
      <c r="LK162" s="34"/>
      <c r="LL162" s="34"/>
      <c r="LM162" s="34"/>
      <c r="LN162" s="34"/>
      <c r="LO162" s="34"/>
      <c r="LP162" s="34"/>
      <c r="LQ162" s="34"/>
      <c r="LR162" s="34"/>
      <c r="LS162" s="34"/>
      <c r="LT162" s="34"/>
      <c r="LU162" s="34"/>
      <c r="LV162" s="34"/>
      <c r="LW162" s="34"/>
      <c r="LX162" s="34"/>
      <c r="LY162" s="34"/>
      <c r="LZ162" s="34"/>
      <c r="MA162" s="34"/>
      <c r="MB162" s="34"/>
      <c r="MC162" s="34"/>
      <c r="MD162" s="34"/>
      <c r="ME162" s="34"/>
      <c r="MF162" s="34"/>
      <c r="MG162" s="34"/>
      <c r="MH162" s="34"/>
      <c r="MI162" s="34"/>
      <c r="MJ162" s="34"/>
      <c r="MK162" s="34"/>
      <c r="ML162" s="34"/>
      <c r="MM162" s="34"/>
      <c r="MN162" s="34"/>
      <c r="MO162" s="34"/>
      <c r="MP162" s="34"/>
      <c r="MQ162" s="34"/>
      <c r="MR162" s="34"/>
      <c r="MS162" s="34"/>
      <c r="MT162" s="34"/>
      <c r="MU162" s="34"/>
      <c r="MV162" s="34"/>
      <c r="MW162" s="34"/>
      <c r="MX162" s="34"/>
      <c r="MY162" s="34"/>
      <c r="MZ162" s="34"/>
      <c r="NA162" s="34"/>
      <c r="NB162" s="34"/>
      <c r="NC162" s="34"/>
      <c r="ND162" s="34"/>
      <c r="NE162" s="34"/>
      <c r="NF162" s="34"/>
      <c r="NG162" s="34"/>
      <c r="NH162" s="34"/>
      <c r="NI162" s="34"/>
      <c r="NJ162" s="34"/>
      <c r="NK162" s="34"/>
      <c r="NL162" s="34"/>
      <c r="NM162" s="34"/>
      <c r="NN162" s="34"/>
      <c r="NO162" s="34"/>
      <c r="NP162" s="34"/>
      <c r="NQ162" s="34"/>
      <c r="NR162" s="34"/>
      <c r="NS162" s="34"/>
      <c r="NT162" s="34"/>
      <c r="NU162" s="34"/>
      <c r="NV162" s="34"/>
      <c r="NW162" s="34"/>
      <c r="NX162" s="34"/>
      <c r="NY162" s="34"/>
      <c r="NZ162" s="34"/>
      <c r="OA162" s="34"/>
      <c r="OB162" s="34"/>
      <c r="OC162" s="34"/>
      <c r="OD162" s="34"/>
      <c r="OE162" s="34"/>
      <c r="OF162" s="34"/>
      <c r="OG162" s="34"/>
      <c r="OH162" s="34"/>
      <c r="OI162" s="34"/>
      <c r="OJ162" s="34"/>
      <c r="OK162" s="34"/>
      <c r="OL162" s="34"/>
      <c r="OM162" s="34"/>
      <c r="ON162" s="34"/>
      <c r="OO162" s="34"/>
      <c r="OP162" s="34"/>
      <c r="OQ162" s="34"/>
      <c r="OR162" s="34"/>
      <c r="OS162" s="34"/>
      <c r="OT162" s="34"/>
      <c r="OU162" s="34"/>
      <c r="OV162" s="34"/>
      <c r="OW162" s="34"/>
      <c r="OX162" s="34"/>
      <c r="OY162" s="34"/>
      <c r="OZ162" s="34"/>
      <c r="PA162" s="34"/>
      <c r="PB162" s="34"/>
      <c r="PC162" s="34"/>
      <c r="PD162" s="34"/>
      <c r="PE162" s="34"/>
      <c r="PF162" s="34"/>
      <c r="PG162" s="34"/>
      <c r="PH162" s="34"/>
      <c r="PI162" s="34"/>
      <c r="PJ162" s="34"/>
      <c r="PK162" s="34"/>
      <c r="PL162" s="34"/>
      <c r="PM162" s="34"/>
      <c r="PN162" s="34"/>
      <c r="PO162" s="34"/>
      <c r="PP162" s="34"/>
      <c r="PQ162" s="34"/>
      <c r="PR162" s="34"/>
      <c r="PS162" s="34"/>
      <c r="PT162" s="34"/>
      <c r="PU162" s="34"/>
      <c r="PV162" s="34"/>
      <c r="PW162" s="34"/>
      <c r="PX162" s="34"/>
      <c r="PY162" s="34"/>
      <c r="PZ162" s="34"/>
      <c r="QA162" s="34"/>
      <c r="QB162" s="34"/>
      <c r="QC162" s="34"/>
      <c r="QD162" s="34"/>
      <c r="QE162" s="34"/>
      <c r="QF162" s="34"/>
      <c r="QG162" s="34"/>
      <c r="QH162" s="34"/>
      <c r="QI162" s="34"/>
      <c r="QJ162" s="34"/>
      <c r="QK162" s="34"/>
      <c r="QL162" s="34"/>
      <c r="QM162" s="34"/>
      <c r="QN162" s="34"/>
      <c r="QO162" s="34"/>
      <c r="QP162" s="34"/>
      <c r="QQ162" s="34"/>
      <c r="QR162" s="34"/>
      <c r="QS162" s="34"/>
      <c r="QT162" s="34"/>
      <c r="QU162" s="34"/>
      <c r="QV162" s="34"/>
      <c r="QW162" s="34"/>
      <c r="QX162" s="34"/>
      <c r="QY162" s="34"/>
      <c r="QZ162" s="34"/>
      <c r="RA162" s="34"/>
      <c r="RB162" s="34"/>
      <c r="RC162" s="34"/>
      <c r="RD162" s="34"/>
      <c r="RE162" s="34"/>
      <c r="RF162" s="34"/>
      <c r="RG162" s="34"/>
      <c r="RH162" s="34"/>
      <c r="RI162" s="34"/>
      <c r="RJ162" s="34"/>
      <c r="RK162" s="34"/>
      <c r="RL162" s="34"/>
      <c r="RM162" s="34"/>
      <c r="RN162" s="34"/>
      <c r="RO162" s="34"/>
      <c r="RP162" s="34"/>
      <c r="RQ162" s="34"/>
      <c r="RR162" s="34"/>
      <c r="RS162" s="34"/>
      <c r="RT162" s="34"/>
      <c r="RU162" s="34"/>
      <c r="RV162" s="34"/>
      <c r="RW162" s="34"/>
      <c r="RX162" s="34"/>
      <c r="RY162" s="34"/>
      <c r="RZ162" s="34"/>
      <c r="SA162" s="34"/>
      <c r="SB162" s="34"/>
      <c r="SC162" s="34"/>
      <c r="SD162" s="34"/>
      <c r="SE162" s="34"/>
      <c r="SF162" s="34"/>
      <c r="SG162" s="34"/>
      <c r="SH162" s="34"/>
      <c r="SI162" s="34"/>
      <c r="SJ162" s="34"/>
      <c r="SK162" s="34"/>
      <c r="SL162" s="34"/>
      <c r="SM162" s="34"/>
      <c r="SN162" s="34"/>
      <c r="SO162" s="34"/>
      <c r="SP162" s="34"/>
      <c r="SQ162" s="34"/>
      <c r="SR162" s="34"/>
      <c r="SS162" s="34"/>
      <c r="ST162" s="34"/>
      <c r="SU162" s="34"/>
      <c r="SV162" s="34"/>
      <c r="SW162" s="34"/>
      <c r="SX162" s="34"/>
      <c r="SY162" s="34"/>
      <c r="SZ162" s="34"/>
      <c r="TA162" s="34"/>
      <c r="TB162" s="34"/>
      <c r="TC162" s="34"/>
      <c r="TD162" s="34"/>
      <c r="TE162" s="34"/>
      <c r="TF162" s="34"/>
      <c r="TG162" s="34"/>
      <c r="TH162" s="34"/>
      <c r="TI162" s="34"/>
      <c r="TJ162" s="34"/>
      <c r="TK162" s="34"/>
      <c r="TL162" s="34"/>
      <c r="TM162" s="34"/>
      <c r="TN162" s="34"/>
      <c r="TO162" s="34"/>
      <c r="TP162" s="34"/>
      <c r="TQ162" s="34"/>
      <c r="TR162" s="34"/>
      <c r="TS162" s="34"/>
      <c r="TT162" s="34"/>
      <c r="TU162" s="34"/>
      <c r="TV162" s="34"/>
      <c r="TW162" s="34"/>
      <c r="TX162" s="34"/>
      <c r="TY162" s="34"/>
      <c r="TZ162" s="34"/>
      <c r="UA162" s="34"/>
      <c r="UB162" s="34"/>
      <c r="UC162" s="34"/>
      <c r="UD162" s="34"/>
      <c r="UE162" s="34"/>
      <c r="UF162" s="34"/>
      <c r="UG162" s="34"/>
      <c r="UH162" s="34"/>
      <c r="UI162" s="34"/>
      <c r="UJ162" s="34"/>
      <c r="UK162" s="34"/>
      <c r="UL162" s="34"/>
      <c r="UM162" s="34"/>
      <c r="UN162" s="34"/>
      <c r="UO162" s="34"/>
      <c r="UP162" s="34"/>
      <c r="UQ162" s="34"/>
      <c r="UR162" s="34"/>
      <c r="US162" s="34"/>
      <c r="UT162" s="34"/>
      <c r="UU162" s="34"/>
      <c r="UV162" s="34"/>
      <c r="UW162" s="34"/>
      <c r="UX162" s="34"/>
      <c r="UY162" s="34"/>
      <c r="UZ162" s="34"/>
      <c r="VA162" s="34"/>
      <c r="VB162" s="34"/>
      <c r="VC162" s="34"/>
      <c r="VD162" s="34"/>
      <c r="VE162" s="34"/>
      <c r="VF162" s="34"/>
      <c r="VG162" s="34"/>
      <c r="VH162" s="34"/>
      <c r="VI162" s="34"/>
      <c r="VJ162" s="34"/>
      <c r="VK162" s="34"/>
      <c r="VL162" s="34"/>
      <c r="VM162" s="34"/>
      <c r="VN162" s="34"/>
      <c r="VO162" s="34"/>
      <c r="VP162" s="34"/>
      <c r="VQ162" s="34"/>
      <c r="VR162" s="34"/>
      <c r="VS162" s="34"/>
      <c r="VT162" s="34"/>
      <c r="VU162" s="34"/>
      <c r="VV162" s="34"/>
      <c r="VW162" s="34"/>
      <c r="VX162" s="34"/>
      <c r="VY162" s="34"/>
      <c r="VZ162" s="34"/>
      <c r="WA162" s="34"/>
      <c r="WB162" s="34"/>
      <c r="WC162" s="34"/>
      <c r="WD162" s="34"/>
      <c r="WE162" s="34"/>
      <c r="WF162" s="34"/>
      <c r="WG162" s="34"/>
      <c r="WH162" s="34"/>
      <c r="WI162" s="34"/>
      <c r="WJ162" s="34"/>
      <c r="WK162" s="34"/>
      <c r="WL162" s="34"/>
      <c r="WM162" s="34"/>
      <c r="WN162" s="34"/>
      <c r="WO162" s="34"/>
      <c r="WP162" s="34"/>
      <c r="WQ162" s="34"/>
      <c r="WR162" s="34"/>
      <c r="WS162" s="34"/>
      <c r="WT162" s="34"/>
      <c r="WU162" s="34"/>
      <c r="WV162" s="34"/>
      <c r="WW162" s="34"/>
      <c r="WX162" s="34"/>
      <c r="WY162" s="34"/>
      <c r="WZ162" s="34"/>
      <c r="XA162" s="34"/>
      <c r="XB162" s="34"/>
      <c r="XC162" s="34"/>
      <c r="XD162" s="34"/>
      <c r="XE162" s="34"/>
      <c r="XF162" s="34"/>
      <c r="XG162" s="34"/>
      <c r="XH162" s="34"/>
      <c r="XI162" s="34"/>
      <c r="XJ162" s="34"/>
      <c r="XK162" s="34"/>
      <c r="XL162" s="34"/>
      <c r="XM162" s="34"/>
      <c r="XN162" s="34"/>
      <c r="XO162" s="34"/>
      <c r="XP162" s="34"/>
      <c r="XQ162" s="34"/>
      <c r="XR162" s="34"/>
      <c r="XS162" s="34"/>
      <c r="XT162" s="34"/>
      <c r="XU162" s="34"/>
      <c r="XV162" s="34"/>
      <c r="XW162" s="34"/>
      <c r="XX162" s="34"/>
      <c r="XY162" s="34"/>
      <c r="XZ162" s="34"/>
      <c r="YA162" s="34"/>
      <c r="YB162" s="34"/>
      <c r="YC162" s="34"/>
      <c r="YD162" s="34"/>
      <c r="YE162" s="34"/>
      <c r="YF162" s="34"/>
      <c r="YG162" s="34"/>
      <c r="YH162" s="34"/>
      <c r="YI162" s="34"/>
      <c r="YJ162" s="34"/>
      <c r="YK162" s="34"/>
      <c r="YL162" s="34"/>
      <c r="YM162" s="34"/>
      <c r="YN162" s="34"/>
      <c r="YO162" s="34"/>
      <c r="YP162" s="34"/>
      <c r="YQ162" s="34"/>
      <c r="YR162" s="34"/>
      <c r="YS162" s="34"/>
      <c r="YT162" s="34"/>
      <c r="YU162" s="34"/>
      <c r="YV162" s="34"/>
      <c r="YW162" s="34"/>
      <c r="YX162" s="34"/>
      <c r="YY162" s="34"/>
      <c r="YZ162" s="34"/>
      <c r="ZA162" s="34"/>
      <c r="ZB162" s="34"/>
      <c r="ZC162" s="34"/>
      <c r="ZD162" s="34"/>
      <c r="ZE162" s="34"/>
      <c r="ZF162" s="34"/>
      <c r="ZG162" s="34"/>
      <c r="ZH162" s="34"/>
      <c r="ZI162" s="34"/>
      <c r="ZJ162" s="34"/>
      <c r="ZK162" s="34"/>
      <c r="ZL162" s="34"/>
      <c r="ZM162" s="34"/>
      <c r="ZN162" s="34"/>
      <c r="ZO162" s="34"/>
      <c r="ZP162" s="34"/>
      <c r="ZQ162" s="34"/>
      <c r="ZR162" s="34"/>
      <c r="ZS162" s="34"/>
      <c r="ZT162" s="34"/>
      <c r="ZU162" s="34"/>
      <c r="ZV162" s="34"/>
      <c r="ZW162" s="34"/>
      <c r="ZX162" s="34"/>
      <c r="ZY162" s="34"/>
      <c r="ZZ162" s="34"/>
      <c r="AAA162" s="34"/>
      <c r="AAB162" s="34"/>
      <c r="AAC162" s="34"/>
      <c r="AAD162" s="34"/>
      <c r="AAE162" s="34"/>
      <c r="AAF162" s="34"/>
      <c r="AAG162" s="34"/>
      <c r="AAH162" s="34"/>
      <c r="AAI162" s="34"/>
      <c r="AAJ162" s="34"/>
      <c r="AAK162" s="34"/>
      <c r="AAL162" s="34"/>
      <c r="AAM162" s="34"/>
      <c r="AAN162" s="34"/>
      <c r="AAO162" s="34"/>
      <c r="AAP162" s="34"/>
      <c r="AAQ162" s="34"/>
      <c r="AAR162" s="34"/>
      <c r="AAS162" s="34"/>
      <c r="AAT162" s="34"/>
      <c r="AAU162" s="34"/>
      <c r="AAV162" s="34"/>
      <c r="AAW162" s="34"/>
      <c r="AAX162" s="34"/>
      <c r="AAY162" s="34"/>
      <c r="AAZ162" s="34"/>
      <c r="ABA162" s="34"/>
      <c r="ABB162" s="34"/>
      <c r="ABC162" s="34"/>
      <c r="ABD162" s="34"/>
      <c r="ABE162" s="34"/>
      <c r="ABF162" s="34"/>
      <c r="ABG162" s="34"/>
      <c r="ABH162" s="34"/>
      <c r="ABI162" s="34"/>
      <c r="ABJ162" s="34"/>
      <c r="ABK162" s="34"/>
      <c r="ABL162" s="34"/>
      <c r="ABM162" s="34"/>
      <c r="ABN162" s="34"/>
      <c r="ABO162" s="34"/>
      <c r="ABP162" s="34"/>
      <c r="ABQ162" s="34"/>
      <c r="ABR162" s="34"/>
      <c r="ABS162" s="34"/>
      <c r="ABT162" s="34"/>
      <c r="ABU162" s="34"/>
      <c r="ABV162" s="34"/>
      <c r="ABW162" s="34"/>
      <c r="ABX162" s="34"/>
      <c r="ABY162" s="34"/>
      <c r="ABZ162" s="34"/>
      <c r="ACA162" s="34"/>
      <c r="ACB162" s="34"/>
      <c r="ACC162" s="34"/>
      <c r="ACD162" s="34"/>
      <c r="ACE162" s="34"/>
      <c r="ACF162" s="34"/>
      <c r="ACG162" s="34"/>
      <c r="ACH162" s="34"/>
      <c r="ACI162" s="34"/>
      <c r="ACJ162" s="34"/>
      <c r="ACK162" s="34"/>
      <c r="ACL162" s="34"/>
      <c r="ACM162" s="34"/>
      <c r="ACN162" s="34"/>
      <c r="ACO162" s="34"/>
      <c r="ACP162" s="34"/>
      <c r="ACQ162" s="34"/>
      <c r="ACR162" s="34"/>
      <c r="ACS162" s="34"/>
      <c r="ACT162" s="34"/>
      <c r="ACU162" s="34"/>
      <c r="ACV162" s="34"/>
      <c r="ACW162" s="34"/>
      <c r="ACX162" s="34"/>
      <c r="ACY162" s="34"/>
      <c r="ACZ162" s="34"/>
      <c r="ADA162" s="34"/>
      <c r="ADB162" s="34"/>
      <c r="ADC162" s="34"/>
      <c r="ADD162" s="34"/>
      <c r="ADE162" s="34"/>
      <c r="ADF162" s="34"/>
      <c r="ADG162" s="34"/>
      <c r="ADH162" s="34"/>
      <c r="ADI162" s="34"/>
      <c r="ADJ162" s="34"/>
      <c r="ADK162" s="34"/>
      <c r="ADL162" s="34"/>
      <c r="ADM162" s="34"/>
      <c r="ADN162" s="34"/>
      <c r="ADO162" s="34"/>
      <c r="ADP162" s="34"/>
      <c r="ADQ162" s="34"/>
      <c r="ADR162" s="34"/>
      <c r="ADS162" s="34"/>
      <c r="ADT162" s="34"/>
      <c r="ADU162" s="34"/>
      <c r="ADV162" s="34"/>
      <c r="ADW162" s="34"/>
      <c r="ADX162" s="34"/>
      <c r="ADY162" s="34"/>
      <c r="ADZ162" s="34"/>
      <c r="AEA162" s="34"/>
      <c r="AEB162" s="34"/>
      <c r="AEC162" s="34"/>
      <c r="AED162" s="34"/>
      <c r="AEE162" s="34"/>
      <c r="AEF162" s="34"/>
      <c r="AEG162" s="34"/>
      <c r="AEH162" s="34"/>
      <c r="AEI162" s="34"/>
      <c r="AEJ162" s="34"/>
      <c r="AEK162" s="34"/>
      <c r="AEL162" s="34"/>
      <c r="AEM162" s="34"/>
      <c r="AEN162" s="34"/>
      <c r="AEO162" s="34"/>
      <c r="AEP162" s="34"/>
      <c r="AEQ162" s="34"/>
      <c r="AER162" s="34"/>
      <c r="AES162" s="34"/>
      <c r="AET162" s="34"/>
      <c r="AEU162" s="34"/>
      <c r="AEV162" s="34"/>
      <c r="AEW162" s="34"/>
      <c r="AEX162" s="34"/>
      <c r="AEY162" s="34"/>
      <c r="AEZ162" s="34"/>
      <c r="AFA162" s="34"/>
      <c r="AFB162" s="34"/>
      <c r="AFC162" s="34"/>
      <c r="AFD162" s="34"/>
      <c r="AFE162" s="34"/>
      <c r="AFF162" s="34"/>
      <c r="AFG162" s="34"/>
      <c r="AFH162" s="34"/>
      <c r="AFI162" s="34"/>
      <c r="AFJ162" s="34"/>
      <c r="AFK162" s="34"/>
      <c r="AFL162" s="34"/>
      <c r="AFM162" s="34"/>
      <c r="AFN162" s="34"/>
      <c r="AFO162" s="34"/>
      <c r="AFP162" s="34"/>
      <c r="AFQ162" s="34"/>
      <c r="AFR162" s="34"/>
      <c r="AFS162" s="34"/>
      <c r="AFT162" s="34"/>
      <c r="AFU162" s="34"/>
      <c r="AFV162" s="34"/>
      <c r="AFW162" s="34"/>
      <c r="AFX162" s="34"/>
      <c r="AFY162" s="34"/>
      <c r="AFZ162" s="34"/>
      <c r="AGA162" s="34"/>
      <c r="AGB162" s="34"/>
      <c r="AGC162" s="34"/>
      <c r="AGD162" s="34"/>
      <c r="AGE162" s="34"/>
      <c r="AGF162" s="34"/>
      <c r="AGG162" s="34"/>
      <c r="AGH162" s="34"/>
      <c r="AGI162" s="34"/>
      <c r="AGJ162" s="34"/>
      <c r="AGK162" s="34"/>
      <c r="AGL162" s="34"/>
      <c r="AGM162" s="34"/>
      <c r="AGN162" s="34"/>
      <c r="AGO162" s="34"/>
      <c r="AGP162" s="34"/>
      <c r="AGQ162" s="34"/>
      <c r="AGR162" s="34"/>
      <c r="AGS162" s="34"/>
      <c r="AGT162" s="34"/>
      <c r="AGU162" s="34"/>
      <c r="AGV162" s="34"/>
      <c r="AGW162" s="34"/>
      <c r="AGX162" s="34"/>
      <c r="AGY162" s="34"/>
      <c r="AGZ162" s="34"/>
      <c r="AHA162" s="34"/>
      <c r="AHB162" s="34"/>
      <c r="AHC162" s="34"/>
      <c r="AHD162" s="34"/>
      <c r="AHE162" s="34"/>
      <c r="AHF162" s="34"/>
      <c r="AHG162" s="34"/>
      <c r="AHH162" s="34"/>
      <c r="AHI162" s="34"/>
      <c r="AHJ162" s="34"/>
      <c r="AHK162" s="34"/>
      <c r="AHL162" s="34"/>
      <c r="AHM162" s="34"/>
      <c r="AHN162" s="34"/>
      <c r="AHO162" s="34"/>
      <c r="AHP162" s="34"/>
      <c r="AHQ162" s="34"/>
      <c r="AHR162" s="34"/>
      <c r="AHS162" s="34"/>
      <c r="AHT162" s="34"/>
      <c r="AHU162" s="34"/>
      <c r="AHV162" s="34"/>
      <c r="AHW162" s="34"/>
      <c r="AHX162" s="34"/>
      <c r="AHY162" s="34"/>
      <c r="AHZ162" s="34"/>
      <c r="AIA162" s="34"/>
      <c r="AIB162" s="34"/>
      <c r="AIC162" s="34"/>
      <c r="AID162" s="34"/>
      <c r="AIE162" s="34"/>
      <c r="AIF162" s="34"/>
      <c r="AIG162" s="34"/>
      <c r="AIH162" s="34"/>
      <c r="AII162" s="34"/>
      <c r="AIJ162" s="34"/>
      <c r="AIK162" s="34"/>
      <c r="AIL162" s="34"/>
      <c r="AIM162" s="34"/>
      <c r="AIN162" s="34"/>
      <c r="AIO162" s="34"/>
      <c r="AIP162" s="34"/>
      <c r="AIQ162" s="34"/>
      <c r="AIR162" s="34"/>
      <c r="AIS162" s="34"/>
      <c r="AIT162" s="34"/>
      <c r="AIU162" s="34"/>
      <c r="AIV162" s="34"/>
      <c r="AIW162" s="34"/>
      <c r="AIX162" s="34"/>
      <c r="AIY162" s="34"/>
      <c r="AIZ162" s="34"/>
      <c r="AJA162" s="34"/>
      <c r="AJB162" s="34"/>
      <c r="AJC162" s="34"/>
      <c r="AJD162" s="34"/>
      <c r="AJE162" s="34"/>
      <c r="AJF162" s="34"/>
      <c r="AJG162" s="34"/>
      <c r="AJH162" s="34"/>
      <c r="AJI162" s="34"/>
      <c r="AJJ162" s="34"/>
      <c r="AJK162" s="34"/>
      <c r="AJL162" s="34"/>
      <c r="AJM162" s="34"/>
      <c r="AJN162" s="34"/>
      <c r="AJO162" s="34"/>
      <c r="AJP162" s="34"/>
      <c r="AJQ162" s="34"/>
      <c r="AJR162" s="34"/>
      <c r="AJS162" s="34"/>
      <c r="AJT162" s="34"/>
      <c r="AJU162" s="34"/>
      <c r="AJV162" s="34"/>
      <c r="AJW162" s="34"/>
      <c r="AJX162" s="34"/>
      <c r="AJY162" s="34"/>
      <c r="AJZ162" s="34"/>
      <c r="AKA162" s="34"/>
      <c r="AKB162" s="34"/>
      <c r="AKC162" s="34"/>
      <c r="AKD162" s="34"/>
      <c r="AKE162" s="34"/>
      <c r="AKF162" s="34"/>
      <c r="AKG162" s="34"/>
      <c r="AKH162" s="34"/>
      <c r="AKI162" s="34"/>
      <c r="AKJ162" s="34"/>
      <c r="AKK162" s="34"/>
      <c r="AKL162" s="34"/>
      <c r="AKM162" s="34"/>
      <c r="AKN162" s="34"/>
      <c r="AKO162" s="34"/>
      <c r="AKP162" s="34"/>
      <c r="AKQ162" s="34"/>
      <c r="AKR162" s="34"/>
      <c r="AKS162" s="34"/>
      <c r="AKT162" s="34"/>
      <c r="AKU162" s="34"/>
      <c r="AKV162" s="34"/>
      <c r="AKW162" s="34"/>
      <c r="AKX162" s="34"/>
      <c r="AKY162" s="34"/>
      <c r="AKZ162" s="34"/>
      <c r="ALA162" s="34"/>
      <c r="ALB162" s="34"/>
      <c r="ALC162" s="34"/>
      <c r="ALD162" s="34"/>
      <c r="ALE162" s="34"/>
      <c r="ALF162" s="34"/>
      <c r="ALG162" s="34"/>
      <c r="ALH162" s="34"/>
      <c r="ALI162" s="34"/>
      <c r="ALJ162" s="34"/>
      <c r="ALK162" s="34"/>
      <c r="ALL162" s="34"/>
      <c r="ALM162" s="34"/>
      <c r="ALN162" s="34"/>
      <c r="ALO162" s="34"/>
      <c r="ALP162" s="34"/>
      <c r="ALQ162" s="34"/>
      <c r="ALR162" s="34"/>
      <c r="ALS162" s="34"/>
      <c r="ALT162" s="34"/>
      <c r="ALU162" s="34"/>
      <c r="ALV162" s="34"/>
      <c r="ALW162" s="34"/>
      <c r="ALX162" s="34"/>
      <c r="ALY162" s="34"/>
      <c r="ALZ162" s="34"/>
      <c r="AMA162" s="34"/>
      <c r="AMB162" s="34"/>
    </row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B7:F7 B24:F24 B41:F41 B58:F58 B75:F75 B92:C92 B62:F68 B11:F17 B28:F34 B45:F51 B79:F85">
      <formula1>0</formula1>
      <formula2>500</formula2>
    </dataValidation>
    <dataValidation type="whole" allowBlank="1" showInputMessage="1" showErrorMessage="1" errorTitle="Error" error="Debes Introduccir un número comprendido entre 0 e 500" sqref="B96:C102">
      <formula1>0</formula1>
      <formula2>500</formula2>
    </dataValidation>
    <dataValidation type="whole" allowBlank="1" showInputMessage="1" showErrorMessage="1" sqref="B25:D25 B42:D42 B59:D59 B76:D76 B93:C93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K142"/>
  <sheetViews>
    <sheetView topLeftCell="A4" zoomScaleNormal="100" workbookViewId="0">
      <selection activeCell="D17" sqref="D17"/>
    </sheetView>
  </sheetViews>
  <sheetFormatPr baseColWidth="10" defaultColWidth="0" defaultRowHeight="15" zeroHeight="1" x14ac:dyDescent="0.25"/>
  <cols>
    <col min="1" max="1" width="57.7109375" style="6" customWidth="1"/>
    <col min="2" max="5" width="11.140625" style="2" customWidth="1"/>
    <col min="6" max="9" width="11.140625" style="6" customWidth="1"/>
    <col min="10" max="1025" width="0" style="34" hidden="1" customWidth="1"/>
    <col min="1026" max="16384" width="9.140625" style="34" hidden="1"/>
  </cols>
  <sheetData>
    <row r="1" spans="1:9 1025:1025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 1025:1025" customFormat="1" ht="23.25" x14ac:dyDescent="0.35">
      <c r="A2" s="6"/>
      <c r="B2" s="8" t="s">
        <v>60</v>
      </c>
      <c r="C2" s="9"/>
      <c r="D2" s="9"/>
      <c r="E2" s="6"/>
      <c r="F2" s="6"/>
      <c r="G2" s="6"/>
      <c r="H2" s="6"/>
      <c r="I2" s="7"/>
      <c r="AMK2" s="34"/>
    </row>
    <row r="3" spans="1:9 1025:1025" s="2" customFormat="1" x14ac:dyDescent="0.25">
      <c r="A3" s="6"/>
      <c r="B3" s="6"/>
      <c r="C3" s="6"/>
      <c r="D3" s="6"/>
      <c r="E3" s="6"/>
      <c r="F3" s="6"/>
      <c r="G3" s="6"/>
      <c r="H3" s="6"/>
      <c r="I3" s="7"/>
    </row>
    <row r="4" spans="1:9 1025:1025" customFormat="1" ht="15.75" x14ac:dyDescent="0.25">
      <c r="A4" s="6"/>
      <c r="B4" s="6"/>
      <c r="C4" s="6"/>
      <c r="D4" s="10" t="s">
        <v>36</v>
      </c>
      <c r="E4" s="6"/>
      <c r="F4" s="6"/>
      <c r="G4" s="6"/>
      <c r="H4" s="6"/>
      <c r="I4" s="7"/>
      <c r="AMK4" s="34"/>
    </row>
    <row r="5" spans="1:9 1025:1025" customFormat="1" ht="15.75" thickBot="1" x14ac:dyDescent="0.3">
      <c r="A5" s="6"/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  <c r="AMK5" s="34"/>
    </row>
    <row r="6" spans="1:9 1025:1025" customFormat="1" ht="16.5" thickTop="1" thickBot="1" x14ac:dyDescent="0.3">
      <c r="A6" s="6"/>
      <c r="B6" s="12"/>
      <c r="C6" s="13"/>
      <c r="D6" s="13"/>
      <c r="E6" s="13"/>
      <c r="F6" s="13">
        <v>43252</v>
      </c>
      <c r="G6" s="13">
        <v>43253</v>
      </c>
      <c r="H6" s="13">
        <v>43254</v>
      </c>
      <c r="I6" s="14"/>
      <c r="AMK6" s="34"/>
    </row>
    <row r="7" spans="1:9 1025:1025" s="2" customFormat="1" ht="16.5" thickTop="1" thickBot="1" x14ac:dyDescent="0.3">
      <c r="A7" s="15" t="s">
        <v>40</v>
      </c>
      <c r="B7" s="27"/>
      <c r="C7" s="27"/>
      <c r="D7" s="27"/>
      <c r="E7" s="27"/>
      <c r="F7" s="27">
        <f>'XORNADA CURSO 2017-18'!$F$24</f>
        <v>4</v>
      </c>
      <c r="G7" s="27" t="s">
        <v>41</v>
      </c>
      <c r="H7" s="27" t="s">
        <v>41</v>
      </c>
      <c r="I7" s="17">
        <f>SUM(B7:H7)</f>
        <v>4</v>
      </c>
    </row>
    <row r="8" spans="1:9 1025:1025" customFormat="1" ht="16.5" thickTop="1" thickBot="1" x14ac:dyDescent="0.3">
      <c r="A8" s="18"/>
      <c r="B8" s="28"/>
      <c r="C8" s="28"/>
      <c r="D8" s="28"/>
      <c r="E8" s="28"/>
      <c r="F8" s="28"/>
      <c r="G8" s="28"/>
      <c r="H8" s="28"/>
      <c r="I8" s="20"/>
      <c r="AMK8" s="34"/>
    </row>
    <row r="9" spans="1:9 1025:1025" customFormat="1" ht="15.75" thickTop="1" x14ac:dyDescent="0.25">
      <c r="A9" s="26" t="s">
        <v>47</v>
      </c>
      <c r="B9" s="30"/>
      <c r="C9" s="30"/>
      <c r="D9" s="30"/>
      <c r="E9" s="30"/>
      <c r="F9" s="81">
        <f t="shared" ref="F9:H9" si="0">SUM(F12:F17)/60+F10/60+F11</f>
        <v>0.5</v>
      </c>
      <c r="G9" s="17">
        <f t="shared" si="0"/>
        <v>0</v>
      </c>
      <c r="H9" s="17">
        <f t="shared" si="0"/>
        <v>0</v>
      </c>
      <c r="I9" s="17">
        <f>SUM(B9:H9)</f>
        <v>0.5</v>
      </c>
      <c r="AMK9" s="34"/>
    </row>
    <row r="10" spans="1:9 1025:1025" customFormat="1" x14ac:dyDescent="0.25">
      <c r="A10" s="4" t="s">
        <v>43</v>
      </c>
      <c r="B10" s="30"/>
      <c r="C10" s="30"/>
      <c r="D10" s="30"/>
      <c r="E10" s="30"/>
      <c r="F10" s="81">
        <f>'XORNADA CURSO 2017-18'!$F$28</f>
        <v>30</v>
      </c>
      <c r="G10" s="30"/>
      <c r="H10" s="30"/>
      <c r="I10" s="17">
        <f>SUM(B10:H10)/60</f>
        <v>0.5</v>
      </c>
      <c r="AMK10" s="34"/>
    </row>
    <row r="11" spans="1:9 1025:1025" customFormat="1" x14ac:dyDescent="0.25">
      <c r="A11" s="64" t="s">
        <v>81</v>
      </c>
      <c r="B11" s="30"/>
      <c r="C11" s="30"/>
      <c r="D11" s="30"/>
      <c r="E11" s="30"/>
      <c r="F11" s="81">
        <f>'XORNADA CURSO 2017-18'!$F$25</f>
        <v>0</v>
      </c>
      <c r="G11" s="22"/>
      <c r="H11" s="22"/>
      <c r="I11" s="17">
        <f t="shared" ref="I11" si="1">SUM(B11:H11)</f>
        <v>0</v>
      </c>
      <c r="AMK11" s="34"/>
    </row>
    <row r="12" spans="1:9 1025:1025" customFormat="1" x14ac:dyDescent="0.25">
      <c r="A12" s="64" t="s">
        <v>99</v>
      </c>
      <c r="B12" s="30"/>
      <c r="C12" s="30"/>
      <c r="D12" s="30"/>
      <c r="E12" s="30"/>
      <c r="F12" s="81">
        <f>'XORNADA CURSO 2017-18'!$F$29</f>
        <v>0</v>
      </c>
      <c r="G12" s="22"/>
      <c r="H12" s="22"/>
      <c r="I12" s="17">
        <f>SUM(B12:H12)/60</f>
        <v>0</v>
      </c>
      <c r="AMK12" s="34"/>
    </row>
    <row r="13" spans="1:9 1025:1025" customFormat="1" x14ac:dyDescent="0.25">
      <c r="A13" s="64" t="s">
        <v>100</v>
      </c>
      <c r="B13" s="30"/>
      <c r="C13" s="30"/>
      <c r="D13" s="30"/>
      <c r="E13" s="30"/>
      <c r="F13" s="81">
        <f>'XORNADA CURSO 2017-18'!$F$30</f>
        <v>0</v>
      </c>
      <c r="G13" s="22"/>
      <c r="H13" s="22"/>
      <c r="I13" s="17">
        <f t="shared" ref="I13:I15" si="2">SUM(B13:H13)/60</f>
        <v>0</v>
      </c>
      <c r="AMK13" s="34"/>
    </row>
    <row r="14" spans="1:9 1025:1025" customFormat="1" x14ac:dyDescent="0.25">
      <c r="A14" s="64" t="s">
        <v>101</v>
      </c>
      <c r="B14" s="30"/>
      <c r="C14" s="30"/>
      <c r="D14" s="30"/>
      <c r="E14" s="30"/>
      <c r="F14" s="81">
        <f>'XORNADA CURSO 2017-18'!$F$31</f>
        <v>0</v>
      </c>
      <c r="G14" s="22"/>
      <c r="H14" s="22"/>
      <c r="I14" s="17">
        <f t="shared" si="2"/>
        <v>0</v>
      </c>
      <c r="AMK14" s="34"/>
    </row>
    <row r="15" spans="1:9 1025:1025" customFormat="1" x14ac:dyDescent="0.25">
      <c r="A15" s="64" t="s">
        <v>102</v>
      </c>
      <c r="B15" s="30"/>
      <c r="C15" s="30"/>
      <c r="D15" s="30"/>
      <c r="E15" s="30"/>
      <c r="F15" s="81">
        <f>'XORNADA CURSO 2017-18'!$F$32</f>
        <v>0</v>
      </c>
      <c r="G15" s="22"/>
      <c r="H15" s="22"/>
      <c r="I15" s="17">
        <f t="shared" si="2"/>
        <v>0</v>
      </c>
      <c r="AMK15" s="34"/>
    </row>
    <row r="16" spans="1:9 1025:1025" customFormat="1" x14ac:dyDescent="0.25">
      <c r="A16" s="64"/>
      <c r="B16" s="30"/>
      <c r="C16" s="30"/>
      <c r="D16" s="30"/>
      <c r="E16" s="30"/>
      <c r="F16" s="67"/>
      <c r="G16" s="22"/>
      <c r="H16" s="22"/>
      <c r="I16" s="17"/>
      <c r="AMK16" s="34"/>
    </row>
    <row r="17" spans="1:9 1025:1025" customFormat="1" ht="15.75" thickBot="1" x14ac:dyDescent="0.3">
      <c r="A17" s="63"/>
      <c r="B17" s="30"/>
      <c r="C17" s="30"/>
      <c r="D17" s="30"/>
      <c r="E17" s="30"/>
      <c r="F17" s="67"/>
      <c r="G17" s="22"/>
      <c r="H17" s="22"/>
      <c r="I17" s="17"/>
      <c r="AMK17" s="34"/>
    </row>
    <row r="18" spans="1:9 1025:1025" customFormat="1" x14ac:dyDescent="0.25">
      <c r="A18" s="6"/>
      <c r="B18" s="6"/>
      <c r="C18" s="6"/>
      <c r="D18" s="6"/>
      <c r="E18" s="6"/>
      <c r="F18" s="6"/>
      <c r="G18" s="6"/>
      <c r="H18" s="6"/>
      <c r="I18" s="7"/>
      <c r="AMK18" s="34"/>
    </row>
    <row r="19" spans="1:9 1025:1025" customFormat="1" ht="23.25" x14ac:dyDescent="0.35">
      <c r="A19" s="6"/>
      <c r="B19" s="9" t="s">
        <v>60</v>
      </c>
      <c r="C19" s="9"/>
      <c r="D19" s="9"/>
      <c r="E19" s="6"/>
      <c r="F19" s="6"/>
      <c r="G19" s="6"/>
      <c r="H19" s="6"/>
      <c r="I19" s="7"/>
      <c r="AMK19" s="34"/>
    </row>
    <row r="20" spans="1:9 1025:1025" customFormat="1" x14ac:dyDescent="0.25">
      <c r="A20" s="6"/>
      <c r="B20" s="6"/>
      <c r="C20" s="6"/>
      <c r="D20" s="6"/>
      <c r="E20" s="6"/>
      <c r="F20" s="6"/>
      <c r="G20" s="6"/>
      <c r="H20" s="6"/>
      <c r="I20" s="7"/>
      <c r="AMK20" s="34"/>
    </row>
    <row r="21" spans="1:9 1025:1025" customFormat="1" ht="15.75" x14ac:dyDescent="0.25">
      <c r="A21" s="6"/>
      <c r="B21" s="6"/>
      <c r="C21" s="6"/>
      <c r="D21" s="10" t="s">
        <v>44</v>
      </c>
      <c r="E21" s="6"/>
      <c r="F21" s="6"/>
      <c r="G21" s="6"/>
      <c r="H21" s="6"/>
      <c r="I21" s="7"/>
      <c r="AMK21" s="34"/>
    </row>
    <row r="22" spans="1:9 1025:1025" customFormat="1" ht="15.75" thickBot="1" x14ac:dyDescent="0.3">
      <c r="A22" s="6"/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  <c r="AMK22" s="34"/>
    </row>
    <row r="23" spans="1:9 1025:1025" customFormat="1" ht="16.5" thickTop="1" thickBot="1" x14ac:dyDescent="0.3">
      <c r="A23" s="6"/>
      <c r="B23" s="13">
        <v>43255</v>
      </c>
      <c r="C23" s="13">
        <v>43256</v>
      </c>
      <c r="D23" s="13">
        <v>43257</v>
      </c>
      <c r="E23" s="13">
        <v>43258</v>
      </c>
      <c r="F23" s="13">
        <v>43259</v>
      </c>
      <c r="G23" s="13">
        <v>43260</v>
      </c>
      <c r="H23" s="13">
        <v>43261</v>
      </c>
      <c r="I23" s="14"/>
      <c r="AMK23" s="34"/>
    </row>
    <row r="24" spans="1:9 1025:1025" customFormat="1" ht="16.5" thickTop="1" thickBot="1" x14ac:dyDescent="0.3">
      <c r="A24" s="15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24</v>
      </c>
      <c r="AMK24" s="34"/>
    </row>
    <row r="25" spans="1:9 1025:1025" customFormat="1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  <c r="AMK25" s="34"/>
    </row>
    <row r="26" spans="1:9 1025:1025" customFormat="1" ht="15.75" thickTop="1" x14ac:dyDescent="0.25">
      <c r="A26" s="26" t="s">
        <v>47</v>
      </c>
      <c r="B26" s="81">
        <f>SUM(B29:B34)/60+B27/60+B28</f>
        <v>2.333333333333333</v>
      </c>
      <c r="C26" s="81">
        <f t="shared" ref="C26:H26" si="3">SUM(C29:C34)/60+C27/60+C28</f>
        <v>2.5</v>
      </c>
      <c r="D26" s="81">
        <f t="shared" si="3"/>
        <v>1.5</v>
      </c>
      <c r="E26" s="81">
        <f t="shared" si="3"/>
        <v>1.3333333333333335</v>
      </c>
      <c r="F26" s="81">
        <f t="shared" si="3"/>
        <v>0.5</v>
      </c>
      <c r="G26" s="17">
        <f t="shared" si="3"/>
        <v>0</v>
      </c>
      <c r="H26" s="17">
        <f t="shared" si="3"/>
        <v>0</v>
      </c>
      <c r="I26" s="17">
        <f>SUM(B26:H26)</f>
        <v>8.1666666666666661</v>
      </c>
      <c r="AMK26" s="34"/>
    </row>
    <row r="27" spans="1:9 1025:1025" s="2" customFormat="1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 1025:1025" customFormat="1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4">SUM(B28:H28)</f>
        <v>1</v>
      </c>
      <c r="AMK28" s="34"/>
    </row>
    <row r="29" spans="1:9 1025:1025" customFormat="1" x14ac:dyDescent="0.25">
      <c r="A29" s="64" t="s">
        <v>99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  <c r="AMK29" s="34"/>
    </row>
    <row r="30" spans="1:9 1025:1025" s="2" customFormat="1" x14ac:dyDescent="0.25">
      <c r="A30" s="64" t="s">
        <v>100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5">SUM(B30:H30)/60</f>
        <v>1</v>
      </c>
    </row>
    <row r="31" spans="1:9 1025:1025" customFormat="1" x14ac:dyDescent="0.25">
      <c r="A31" s="64" t="s">
        <v>101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5"/>
        <v>2</v>
      </c>
      <c r="AMK31" s="34"/>
    </row>
    <row r="32" spans="1:9 1025:1025" customFormat="1" x14ac:dyDescent="0.25">
      <c r="A32" s="64" t="s">
        <v>102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5"/>
        <v>0</v>
      </c>
      <c r="AMK32" s="34"/>
    </row>
    <row r="33" spans="1:9 1025:1025" customFormat="1" x14ac:dyDescent="0.25">
      <c r="A33" s="64"/>
      <c r="B33" s="67"/>
      <c r="C33" s="67"/>
      <c r="D33" s="67"/>
      <c r="E33" s="67"/>
      <c r="F33" s="67"/>
      <c r="G33" s="22"/>
      <c r="H33" s="22"/>
      <c r="I33" s="17"/>
      <c r="AMK33" s="34"/>
    </row>
    <row r="34" spans="1:9 1025:1025" s="2" customFormat="1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 1025:1025" customFormat="1" x14ac:dyDescent="0.25">
      <c r="A35" s="6"/>
      <c r="B35" s="6"/>
      <c r="C35" s="6"/>
      <c r="D35" s="6"/>
      <c r="E35" s="6"/>
      <c r="F35" s="6"/>
      <c r="G35" s="6"/>
      <c r="H35" s="6"/>
      <c r="I35" s="7"/>
      <c r="AMK35" s="34"/>
    </row>
    <row r="36" spans="1:9 1025:1025" customFormat="1" ht="23.25" x14ac:dyDescent="0.35">
      <c r="A36" s="6"/>
      <c r="B36" s="9" t="s">
        <v>60</v>
      </c>
      <c r="C36" s="9"/>
      <c r="D36" s="9"/>
      <c r="E36" s="6"/>
      <c r="F36" s="6"/>
      <c r="G36" s="6"/>
      <c r="H36" s="6"/>
      <c r="I36" s="7"/>
      <c r="AMK36" s="34"/>
    </row>
    <row r="37" spans="1:9 1025:1025" customFormat="1" x14ac:dyDescent="0.25">
      <c r="A37" s="6"/>
      <c r="B37" s="6"/>
      <c r="C37" s="6"/>
      <c r="D37" s="6"/>
      <c r="E37" s="6"/>
      <c r="F37" s="6"/>
      <c r="G37" s="6"/>
      <c r="H37" s="6"/>
      <c r="I37" s="7"/>
      <c r="AMK37" s="34"/>
    </row>
    <row r="38" spans="1:9 1025:1025" customFormat="1" ht="15.75" x14ac:dyDescent="0.25">
      <c r="A38" s="6"/>
      <c r="B38" s="6"/>
      <c r="C38" s="6"/>
      <c r="D38" s="10" t="s">
        <v>46</v>
      </c>
      <c r="E38" s="6"/>
      <c r="F38" s="6"/>
      <c r="G38" s="6"/>
      <c r="H38" s="6"/>
      <c r="I38" s="7"/>
      <c r="AMK38" s="34"/>
    </row>
    <row r="39" spans="1:9 1025:1025" customFormat="1" ht="15.75" thickBot="1" x14ac:dyDescent="0.3">
      <c r="A39" s="6"/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  <c r="AMK39" s="34"/>
    </row>
    <row r="40" spans="1:9 1025:1025" customFormat="1" ht="16.5" thickTop="1" thickBot="1" x14ac:dyDescent="0.3">
      <c r="A40" s="6"/>
      <c r="B40" s="13">
        <v>43262</v>
      </c>
      <c r="C40" s="13">
        <v>43263</v>
      </c>
      <c r="D40" s="13">
        <v>43264</v>
      </c>
      <c r="E40" s="13">
        <v>43265</v>
      </c>
      <c r="F40" s="13">
        <v>43266</v>
      </c>
      <c r="G40" s="13">
        <v>43267</v>
      </c>
      <c r="H40" s="13">
        <v>43268</v>
      </c>
      <c r="I40" s="14"/>
      <c r="AMK40" s="34"/>
    </row>
    <row r="41" spans="1:9 1025:1025" customFormat="1" ht="16.5" thickTop="1" thickBot="1" x14ac:dyDescent="0.3">
      <c r="A41" s="15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24</v>
      </c>
      <c r="AMK41" s="34"/>
    </row>
    <row r="42" spans="1:9 1025:1025" customFormat="1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  <c r="AMK42" s="34"/>
    </row>
    <row r="43" spans="1:9 1025:1025" customFormat="1" ht="15.75" thickTop="1" x14ac:dyDescent="0.25">
      <c r="A43" s="26" t="s">
        <v>47</v>
      </c>
      <c r="B43" s="81">
        <f>SUM(B46:B51)/60+B44/60+B45</f>
        <v>2.333333333333333</v>
      </c>
      <c r="C43" s="81">
        <f t="shared" ref="C43:H43" si="6">SUM(C46:C51)/60+C44/60+C45</f>
        <v>2.5</v>
      </c>
      <c r="D43" s="81">
        <f t="shared" si="6"/>
        <v>1.5</v>
      </c>
      <c r="E43" s="81">
        <f t="shared" si="6"/>
        <v>1.3333333333333335</v>
      </c>
      <c r="F43" s="81">
        <f t="shared" si="6"/>
        <v>0.5</v>
      </c>
      <c r="G43" s="17">
        <f t="shared" si="6"/>
        <v>0</v>
      </c>
      <c r="H43" s="17">
        <f t="shared" si="6"/>
        <v>0</v>
      </c>
      <c r="I43" s="17">
        <f>SUM(B43:H43)</f>
        <v>8.1666666666666661</v>
      </c>
      <c r="AMK43" s="34"/>
    </row>
    <row r="44" spans="1:9 1025:1025" customFormat="1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2.5</v>
      </c>
      <c r="AMK44" s="34"/>
    </row>
    <row r="45" spans="1:9 1025:1025" customFormat="1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7">SUM(B45:H45)</f>
        <v>1</v>
      </c>
      <c r="AMK45" s="34"/>
    </row>
    <row r="46" spans="1:9 1025:1025" customFormat="1" x14ac:dyDescent="0.25">
      <c r="A46" s="64" t="s">
        <v>99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1.6666666666666667</v>
      </c>
      <c r="AMK46" s="34"/>
    </row>
    <row r="47" spans="1:9 1025:1025" customFormat="1" x14ac:dyDescent="0.25">
      <c r="A47" s="64" t="s">
        <v>100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8">SUM(B47:H47)/60</f>
        <v>1</v>
      </c>
      <c r="AMK47" s="34"/>
    </row>
    <row r="48" spans="1:9 1025:1025" customFormat="1" x14ac:dyDescent="0.25">
      <c r="A48" s="64" t="s">
        <v>101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8"/>
        <v>2</v>
      </c>
      <c r="AMK48" s="34"/>
    </row>
    <row r="49" spans="1:9 1025:1025" customFormat="1" x14ac:dyDescent="0.25">
      <c r="A49" s="64" t="s">
        <v>102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8"/>
        <v>0</v>
      </c>
      <c r="AMK49" s="34"/>
    </row>
    <row r="50" spans="1:9 1025:1025" customFormat="1" x14ac:dyDescent="0.25">
      <c r="A50" s="64"/>
      <c r="B50" s="67"/>
      <c r="C50" s="67"/>
      <c r="D50" s="67"/>
      <c r="E50" s="67"/>
      <c r="F50" s="67"/>
      <c r="G50" s="22"/>
      <c r="H50" s="22"/>
      <c r="I50" s="17"/>
      <c r="AMK50" s="34"/>
    </row>
    <row r="51" spans="1:9 1025:1025" customFormat="1" ht="15.75" thickBot="1" x14ac:dyDescent="0.3">
      <c r="A51" s="63"/>
      <c r="B51" s="67"/>
      <c r="C51" s="67"/>
      <c r="D51" s="67"/>
      <c r="E51" s="67"/>
      <c r="F51" s="67"/>
      <c r="G51" s="22"/>
      <c r="H51" s="22"/>
      <c r="I51" s="17"/>
      <c r="AMK51" s="34"/>
    </row>
    <row r="52" spans="1:9 1025:1025" customFormat="1" x14ac:dyDescent="0.25">
      <c r="A52" s="6"/>
      <c r="B52" s="6"/>
      <c r="C52" s="6"/>
      <c r="D52" s="6"/>
      <c r="E52" s="6"/>
      <c r="F52" s="6"/>
      <c r="G52" s="6"/>
      <c r="H52" s="6"/>
      <c r="I52" s="7"/>
      <c r="AMK52" s="34"/>
    </row>
    <row r="53" spans="1:9 1025:1025" customFormat="1" ht="23.25" x14ac:dyDescent="0.35">
      <c r="A53" s="6"/>
      <c r="B53" s="9" t="s">
        <v>60</v>
      </c>
      <c r="C53" s="9"/>
      <c r="D53" s="9"/>
      <c r="E53" s="6"/>
      <c r="F53" s="6"/>
      <c r="G53" s="6"/>
      <c r="H53" s="6"/>
      <c r="I53" s="7"/>
      <c r="AMK53" s="34"/>
    </row>
    <row r="54" spans="1:9 1025:1025" s="2" customFormat="1" x14ac:dyDescent="0.25">
      <c r="A54" s="6"/>
      <c r="B54" s="6"/>
      <c r="C54" s="6"/>
      <c r="D54" s="6"/>
      <c r="E54" s="6"/>
      <c r="F54" s="6"/>
      <c r="G54" s="6"/>
      <c r="H54" s="6"/>
      <c r="I54" s="7"/>
    </row>
    <row r="55" spans="1:9 1025:1025" customFormat="1" ht="15.75" x14ac:dyDescent="0.25">
      <c r="A55" s="6"/>
      <c r="B55" s="6"/>
      <c r="C55" s="6"/>
      <c r="D55" s="10" t="s">
        <v>48</v>
      </c>
      <c r="E55" s="6"/>
      <c r="F55" s="6"/>
      <c r="G55" s="6"/>
      <c r="H55" s="6"/>
      <c r="I55" s="7"/>
      <c r="AMK55" s="34"/>
    </row>
    <row r="56" spans="1:9 1025:1025" customFormat="1" ht="15.75" thickBot="1" x14ac:dyDescent="0.3">
      <c r="A56" s="6"/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  <c r="AMK56" s="34"/>
    </row>
    <row r="57" spans="1:9 1025:1025" s="2" customFormat="1" ht="16.5" thickTop="1" thickBot="1" x14ac:dyDescent="0.3">
      <c r="A57" s="6"/>
      <c r="B57" s="13">
        <v>43269</v>
      </c>
      <c r="C57" s="13">
        <v>43270</v>
      </c>
      <c r="D57" s="13">
        <v>43271</v>
      </c>
      <c r="E57" s="13">
        <v>43272</v>
      </c>
      <c r="F57" s="13">
        <v>43273</v>
      </c>
      <c r="G57" s="13">
        <v>43274</v>
      </c>
      <c r="H57" s="13">
        <v>43275</v>
      </c>
      <c r="I57" s="14"/>
    </row>
    <row r="58" spans="1:9 1025:1025" customFormat="1" ht="16.5" thickTop="1" thickBot="1" x14ac:dyDescent="0.3">
      <c r="A58" s="15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/>
      <c r="G58" s="27" t="s">
        <v>41</v>
      </c>
      <c r="H58" s="27" t="s">
        <v>41</v>
      </c>
      <c r="I58" s="17">
        <f>SUM(B58:H58)</f>
        <v>20</v>
      </c>
      <c r="AMK58" s="34"/>
    </row>
    <row r="59" spans="1:9 1025:1025" customFormat="1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  <c r="AMK59" s="34"/>
    </row>
    <row r="60" spans="1:9 1025:1025" customFormat="1" ht="15.75" thickTop="1" x14ac:dyDescent="0.25">
      <c r="A60" s="26" t="s">
        <v>47</v>
      </c>
      <c r="B60" s="81">
        <f>SUM(B63:B68)/60+B61/60+B62</f>
        <v>2.333333333333333</v>
      </c>
      <c r="C60" s="81">
        <f t="shared" ref="C60:H60" si="9">SUM(C63:C68)/60+C61/60+C62</f>
        <v>2.5</v>
      </c>
      <c r="D60" s="81">
        <f t="shared" si="9"/>
        <v>1.5</v>
      </c>
      <c r="E60" s="81">
        <f t="shared" si="9"/>
        <v>1.3333333333333335</v>
      </c>
      <c r="F60" s="30"/>
      <c r="G60" s="17">
        <f t="shared" si="9"/>
        <v>0</v>
      </c>
      <c r="H60" s="17">
        <f t="shared" si="9"/>
        <v>0</v>
      </c>
      <c r="I60" s="17">
        <f>SUM(B60:H60)</f>
        <v>7.6666666666666661</v>
      </c>
      <c r="AMK60" s="34"/>
    </row>
    <row r="61" spans="1:9 1025:1025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30"/>
      <c r="G61" s="30"/>
      <c r="H61" s="30"/>
      <c r="I61" s="17">
        <f>SUM(B61:H61)/60</f>
        <v>2</v>
      </c>
      <c r="AMK61" s="34"/>
    </row>
    <row r="62" spans="1:9 1025:1025" s="2" customFormat="1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30"/>
      <c r="G62" s="22"/>
      <c r="H62" s="22"/>
      <c r="I62" s="17">
        <f t="shared" ref="I62" si="10">SUM(B62:H62)</f>
        <v>1</v>
      </c>
    </row>
    <row r="63" spans="1:9 1025:1025" customFormat="1" x14ac:dyDescent="0.25">
      <c r="A63" s="64" t="s">
        <v>99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30"/>
      <c r="G63" s="22"/>
      <c r="H63" s="22"/>
      <c r="I63" s="17">
        <f>SUM(B63:H63)/60</f>
        <v>1.6666666666666667</v>
      </c>
      <c r="AMK63" s="34"/>
    </row>
    <row r="64" spans="1:9 1025:1025" customFormat="1" x14ac:dyDescent="0.25">
      <c r="A64" s="64" t="s">
        <v>100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30"/>
      <c r="G64" s="22"/>
      <c r="H64" s="22"/>
      <c r="I64" s="17">
        <f t="shared" ref="I64:I66" si="11">SUM(B64:H64)/60</f>
        <v>1</v>
      </c>
      <c r="AMK64" s="34"/>
    </row>
    <row r="65" spans="1:9 1025:1025" customFormat="1" x14ac:dyDescent="0.25">
      <c r="A65" s="64" t="s">
        <v>101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30"/>
      <c r="G65" s="22"/>
      <c r="H65" s="22"/>
      <c r="I65" s="17">
        <f t="shared" si="11"/>
        <v>2</v>
      </c>
      <c r="AMK65" s="34"/>
    </row>
    <row r="66" spans="1:9 1025:1025" customFormat="1" x14ac:dyDescent="0.25">
      <c r="A66" s="64" t="s">
        <v>102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30"/>
      <c r="G66" s="22"/>
      <c r="H66" s="22"/>
      <c r="I66" s="17">
        <f t="shared" si="11"/>
        <v>0</v>
      </c>
      <c r="AMK66" s="34"/>
    </row>
    <row r="67" spans="1:9 1025:1025" customFormat="1" x14ac:dyDescent="0.25">
      <c r="A67" s="64"/>
      <c r="B67" s="67"/>
      <c r="C67" s="67"/>
      <c r="D67" s="67"/>
      <c r="E67" s="67"/>
      <c r="F67" s="30"/>
      <c r="G67" s="22"/>
      <c r="H67" s="22"/>
      <c r="I67" s="17"/>
      <c r="AMK67" s="34"/>
    </row>
    <row r="68" spans="1:9 1025:1025" customFormat="1" ht="15.75" thickBot="1" x14ac:dyDescent="0.3">
      <c r="A68" s="63"/>
      <c r="B68" s="67"/>
      <c r="C68" s="67"/>
      <c r="D68" s="67"/>
      <c r="E68" s="67"/>
      <c r="F68" s="30"/>
      <c r="G68" s="22"/>
      <c r="H68" s="22"/>
      <c r="I68" s="17"/>
      <c r="AMK68" s="34"/>
    </row>
    <row r="69" spans="1:9 1025:1025" customFormat="1" x14ac:dyDescent="0.25">
      <c r="A69" s="6"/>
      <c r="B69" s="6"/>
      <c r="C69" s="6"/>
      <c r="D69" s="6"/>
      <c r="E69" s="6"/>
      <c r="F69" s="6"/>
      <c r="G69" s="6"/>
      <c r="H69" s="6"/>
      <c r="I69" s="7"/>
      <c r="AMK69" s="34"/>
    </row>
    <row r="70" spans="1:9 1025:1025" customFormat="1" ht="23.25" x14ac:dyDescent="0.35">
      <c r="A70" s="6"/>
      <c r="B70" s="9" t="s">
        <v>60</v>
      </c>
      <c r="C70" s="9"/>
      <c r="D70" s="9"/>
      <c r="E70" s="6"/>
      <c r="F70" s="6"/>
      <c r="G70" s="6"/>
      <c r="H70" s="6"/>
      <c r="I70" s="7"/>
      <c r="AMK70" s="34"/>
    </row>
    <row r="71" spans="1:9 1025:1025" customFormat="1" x14ac:dyDescent="0.25">
      <c r="A71" s="6"/>
      <c r="B71" s="6"/>
      <c r="C71" s="6"/>
      <c r="D71" s="6"/>
      <c r="E71" s="6"/>
      <c r="F71" s="6"/>
      <c r="G71" s="6"/>
      <c r="H71" s="6"/>
      <c r="I71" s="7"/>
      <c r="AMK71" s="34"/>
    </row>
    <row r="72" spans="1:9 1025:1025" customFormat="1" ht="15.75" x14ac:dyDescent="0.25">
      <c r="A72" s="6"/>
      <c r="B72" s="6"/>
      <c r="C72" s="6"/>
      <c r="D72" s="10" t="s">
        <v>49</v>
      </c>
      <c r="E72" s="6"/>
      <c r="F72" s="6"/>
      <c r="G72" s="6"/>
      <c r="H72" s="6"/>
      <c r="I72" s="7"/>
      <c r="AMK72" s="34"/>
    </row>
    <row r="73" spans="1:9 1025:1025" customFormat="1" ht="15.75" thickBot="1" x14ac:dyDescent="0.3">
      <c r="A73" s="6"/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  <c r="AMK73" s="34"/>
    </row>
    <row r="74" spans="1:9 1025:1025" customFormat="1" ht="16.5" thickTop="1" thickBot="1" x14ac:dyDescent="0.3">
      <c r="A74" s="6"/>
      <c r="B74" s="13">
        <v>43276</v>
      </c>
      <c r="C74" s="13">
        <v>43277</v>
      </c>
      <c r="D74" s="13">
        <v>43278</v>
      </c>
      <c r="E74" s="13">
        <v>43279</v>
      </c>
      <c r="F74" s="13">
        <v>43280</v>
      </c>
      <c r="G74" s="13">
        <v>43281</v>
      </c>
      <c r="H74" s="13"/>
      <c r="I74" s="14"/>
      <c r="AMK74" s="34"/>
    </row>
    <row r="75" spans="1:9 1025:1025" customFormat="1" ht="16.5" thickTop="1" thickBot="1" x14ac:dyDescent="0.3">
      <c r="A75" s="15" t="s">
        <v>45</v>
      </c>
      <c r="B75" s="27"/>
      <c r="C75" s="27"/>
      <c r="D75" s="27"/>
      <c r="E75" s="27"/>
      <c r="F75" s="27"/>
      <c r="G75" s="27"/>
      <c r="H75" s="27"/>
      <c r="I75" s="17">
        <f>SUM(B75:H75)</f>
        <v>0</v>
      </c>
      <c r="AMK75" s="34"/>
    </row>
    <row r="76" spans="1:9 1025:1025" customFormat="1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  <c r="AMK76" s="34"/>
    </row>
    <row r="77" spans="1:9 1025:1025" customFormat="1" ht="15.75" thickTop="1" x14ac:dyDescent="0.25">
      <c r="A77" s="26" t="s">
        <v>47</v>
      </c>
      <c r="B77" s="22"/>
      <c r="C77" s="22"/>
      <c r="D77" s="22"/>
      <c r="E77" s="22"/>
      <c r="F77" s="22"/>
      <c r="G77" s="17">
        <f t="shared" ref="G77:H77" si="12">SUM(G80:G85)/60+G78/60+G79</f>
        <v>0</v>
      </c>
      <c r="H77" s="17">
        <f t="shared" si="12"/>
        <v>0</v>
      </c>
      <c r="I77" s="17">
        <f>SUM(B77:H77)</f>
        <v>0</v>
      </c>
      <c r="AMK77" s="34"/>
    </row>
    <row r="78" spans="1:9 1025:1025" customFormat="1" x14ac:dyDescent="0.25">
      <c r="A78" s="4" t="s">
        <v>43</v>
      </c>
      <c r="B78" s="22"/>
      <c r="C78" s="22"/>
      <c r="D78" s="22"/>
      <c r="E78" s="22"/>
      <c r="F78" s="22"/>
      <c r="G78" s="30"/>
      <c r="H78" s="30"/>
      <c r="I78" s="17">
        <f>SUM(B78:H78)/60</f>
        <v>0</v>
      </c>
      <c r="AMK78" s="34"/>
    </row>
    <row r="79" spans="1:9 1025:1025" customFormat="1" x14ac:dyDescent="0.25">
      <c r="A79" s="64" t="s">
        <v>81</v>
      </c>
      <c r="B79" s="22"/>
      <c r="C79" s="22"/>
      <c r="D79" s="22"/>
      <c r="E79" s="22"/>
      <c r="F79" s="22"/>
      <c r="G79" s="22"/>
      <c r="H79" s="22"/>
      <c r="I79" s="17">
        <f t="shared" ref="I79" si="13">SUM(B79:H79)</f>
        <v>0</v>
      </c>
      <c r="AMK79" s="34"/>
    </row>
    <row r="80" spans="1:9 1025:1025" customFormat="1" x14ac:dyDescent="0.25">
      <c r="A80" s="64" t="s">
        <v>99</v>
      </c>
      <c r="B80" s="22"/>
      <c r="C80" s="22"/>
      <c r="D80" s="22"/>
      <c r="E80" s="22"/>
      <c r="F80" s="22"/>
      <c r="G80" s="22"/>
      <c r="H80" s="22"/>
      <c r="I80" s="17">
        <f>SUM(B80:H80)/60</f>
        <v>0</v>
      </c>
      <c r="AMK80" s="34"/>
    </row>
    <row r="81" spans="1:9 1025:1025" s="2" customFormat="1" x14ac:dyDescent="0.25">
      <c r="A81" s="64" t="s">
        <v>100</v>
      </c>
      <c r="B81" s="22"/>
      <c r="C81" s="22"/>
      <c r="D81" s="22"/>
      <c r="E81" s="22"/>
      <c r="F81" s="22"/>
      <c r="G81" s="22"/>
      <c r="H81" s="22"/>
      <c r="I81" s="17">
        <f t="shared" ref="I81:I83" si="14">SUM(B81:H81)/60</f>
        <v>0</v>
      </c>
    </row>
    <row r="82" spans="1:9 1025:1025" customFormat="1" x14ac:dyDescent="0.25">
      <c r="A82" s="64" t="s">
        <v>101</v>
      </c>
      <c r="B82" s="22"/>
      <c r="C82" s="22"/>
      <c r="D82" s="22"/>
      <c r="E82" s="22"/>
      <c r="F82" s="22"/>
      <c r="G82" s="22"/>
      <c r="H82" s="22"/>
      <c r="I82" s="17">
        <f t="shared" si="14"/>
        <v>0</v>
      </c>
      <c r="AMK82" s="34"/>
    </row>
    <row r="83" spans="1:9 1025:1025" customFormat="1" x14ac:dyDescent="0.25">
      <c r="A83" s="64" t="s">
        <v>102</v>
      </c>
      <c r="B83" s="22"/>
      <c r="C83" s="22"/>
      <c r="D83" s="22"/>
      <c r="E83" s="22"/>
      <c r="F83" s="22"/>
      <c r="G83" s="22"/>
      <c r="H83" s="22"/>
      <c r="I83" s="17">
        <f t="shared" si="14"/>
        <v>0</v>
      </c>
      <c r="AMK83" s="34"/>
    </row>
    <row r="84" spans="1:9 1025:1025" s="2" customFormat="1" x14ac:dyDescent="0.25">
      <c r="A84" s="64"/>
      <c r="B84" s="22"/>
      <c r="C84" s="22"/>
      <c r="D84" s="22"/>
      <c r="E84" s="22"/>
      <c r="F84" s="22"/>
      <c r="G84" s="22"/>
      <c r="H84" s="22"/>
      <c r="I84" s="17"/>
    </row>
    <row r="85" spans="1:9 1025:1025" customFormat="1" ht="15.75" thickBot="1" x14ac:dyDescent="0.3">
      <c r="A85" s="63"/>
      <c r="B85" s="22"/>
      <c r="C85" s="22"/>
      <c r="D85" s="22"/>
      <c r="E85" s="22"/>
      <c r="F85" s="22"/>
      <c r="G85" s="22"/>
      <c r="H85" s="22"/>
      <c r="I85" s="17"/>
      <c r="AMK85" s="34"/>
    </row>
    <row r="86" spans="1:9 1025:1025" customFormat="1" x14ac:dyDescent="0.25">
      <c r="A86" s="6"/>
      <c r="B86" s="6"/>
      <c r="C86" s="6"/>
      <c r="D86" s="6"/>
      <c r="E86" s="6"/>
      <c r="F86" s="6"/>
      <c r="G86" s="6"/>
      <c r="H86" s="6"/>
      <c r="I86" s="7"/>
      <c r="AMK86" s="34"/>
    </row>
    <row r="87" spans="1:9 1025:1025" customFormat="1" ht="23.25" x14ac:dyDescent="0.35">
      <c r="A87" s="6"/>
      <c r="B87" s="43" t="s">
        <v>60</v>
      </c>
      <c r="C87" s="43"/>
      <c r="D87" s="43"/>
      <c r="E87" s="6"/>
      <c r="F87" s="6"/>
      <c r="G87" s="6"/>
      <c r="H87" s="6"/>
      <c r="I87" s="7"/>
      <c r="AMK87" s="34"/>
    </row>
    <row r="88" spans="1:9 1025:1025" s="2" customFormat="1" x14ac:dyDescent="0.25">
      <c r="A88" s="6"/>
      <c r="B88" s="6"/>
      <c r="C88" s="6"/>
      <c r="D88" s="6"/>
      <c r="E88" s="6"/>
      <c r="F88" s="6"/>
      <c r="G88" s="6"/>
      <c r="H88" s="6"/>
      <c r="I88" s="7"/>
    </row>
    <row r="89" spans="1:9 1025:1025" customFormat="1" ht="15.75" x14ac:dyDescent="0.25">
      <c r="A89" s="6"/>
      <c r="B89" s="6"/>
      <c r="C89" s="6"/>
      <c r="D89" s="25" t="s">
        <v>51</v>
      </c>
      <c r="E89" s="6"/>
      <c r="F89" s="6"/>
      <c r="G89" s="6"/>
      <c r="H89" s="6"/>
      <c r="I89" s="7"/>
      <c r="AMK89" s="34"/>
    </row>
    <row r="90" spans="1:9 1025:1025" customFormat="1" ht="15.75" thickBot="1" x14ac:dyDescent="0.3">
      <c r="A90" s="6"/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  <c r="AMK90" s="34"/>
    </row>
    <row r="91" spans="1:9 1025:1025" customFormat="1" ht="16.5" thickTop="1" thickBot="1" x14ac:dyDescent="0.3">
      <c r="A91" s="6"/>
      <c r="B91" s="13"/>
      <c r="C91" s="13"/>
      <c r="D91" s="13"/>
      <c r="E91" s="13"/>
      <c r="F91" s="13"/>
      <c r="G91" s="13"/>
      <c r="H91" s="13"/>
      <c r="I91" s="14"/>
      <c r="AMK91" s="34"/>
    </row>
    <row r="92" spans="1:9 1025:1025" customFormat="1" ht="16.5" thickTop="1" thickBot="1" x14ac:dyDescent="0.3">
      <c r="A92" s="26" t="s">
        <v>40</v>
      </c>
      <c r="B92" s="27"/>
      <c r="C92" s="27"/>
      <c r="D92" s="27"/>
      <c r="E92" s="27"/>
      <c r="F92" s="27"/>
      <c r="G92" s="27"/>
      <c r="H92" s="27"/>
      <c r="I92" s="17">
        <f>SUM(B92:H92)</f>
        <v>0</v>
      </c>
      <c r="AMK92" s="34"/>
    </row>
    <row r="93" spans="1:9 1025:1025" customFormat="1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  <c r="AMK93" s="34"/>
    </row>
    <row r="94" spans="1:9 1025:1025" customFormat="1" ht="15.75" thickTop="1" x14ac:dyDescent="0.25">
      <c r="A94" s="26" t="s">
        <v>47</v>
      </c>
      <c r="B94" s="22"/>
      <c r="C94" s="22"/>
      <c r="D94" s="22"/>
      <c r="E94" s="22"/>
      <c r="F94" s="22"/>
      <c r="G94" s="17">
        <f t="shared" ref="G94:H94" si="15">SUM(G97:G102)/60+G95/60+G96</f>
        <v>0</v>
      </c>
      <c r="H94" s="17">
        <f t="shared" si="15"/>
        <v>0</v>
      </c>
      <c r="I94" s="17">
        <f>SUM(B94:H94)</f>
        <v>0</v>
      </c>
      <c r="AMK94" s="34"/>
    </row>
    <row r="95" spans="1:9 1025:1025" customFormat="1" x14ac:dyDescent="0.25">
      <c r="A95" s="4" t="s">
        <v>43</v>
      </c>
      <c r="B95" s="22"/>
      <c r="C95" s="22"/>
      <c r="D95" s="22"/>
      <c r="E95" s="22"/>
      <c r="F95" s="22"/>
      <c r="G95" s="30"/>
      <c r="H95" s="30"/>
      <c r="I95" s="17">
        <f>SUM(B95:H95)/60</f>
        <v>0</v>
      </c>
      <c r="AMK95" s="34"/>
    </row>
    <row r="96" spans="1:9 1025:1025" customFormat="1" x14ac:dyDescent="0.25">
      <c r="A96" s="64" t="s">
        <v>81</v>
      </c>
      <c r="B96" s="22"/>
      <c r="C96" s="22"/>
      <c r="D96" s="22"/>
      <c r="E96" s="22"/>
      <c r="F96" s="22"/>
      <c r="G96" s="22"/>
      <c r="H96" s="22"/>
      <c r="I96" s="17">
        <f t="shared" ref="I96" si="16">SUM(B96:H96)</f>
        <v>0</v>
      </c>
      <c r="AMK96" s="34"/>
    </row>
    <row r="97" spans="1:9 1025:1025" customFormat="1" x14ac:dyDescent="0.25">
      <c r="A97" s="64" t="s">
        <v>99</v>
      </c>
      <c r="B97" s="22"/>
      <c r="C97" s="22"/>
      <c r="D97" s="22"/>
      <c r="E97" s="22"/>
      <c r="F97" s="22"/>
      <c r="G97" s="22"/>
      <c r="H97" s="22"/>
      <c r="I97" s="17">
        <f>SUM(B97:H97)/60</f>
        <v>0</v>
      </c>
      <c r="AMK97" s="34"/>
    </row>
    <row r="98" spans="1:9 1025:1025" customFormat="1" x14ac:dyDescent="0.25">
      <c r="A98" s="64" t="s">
        <v>100</v>
      </c>
      <c r="B98" s="22"/>
      <c r="C98" s="22"/>
      <c r="D98" s="22"/>
      <c r="E98" s="22"/>
      <c r="F98" s="22"/>
      <c r="G98" s="22"/>
      <c r="H98" s="22"/>
      <c r="I98" s="17">
        <f t="shared" ref="I98:I100" si="17">SUM(B98:H98)/60</f>
        <v>0</v>
      </c>
      <c r="AMK98" s="34"/>
    </row>
    <row r="99" spans="1:9 1025:1025" customFormat="1" x14ac:dyDescent="0.25">
      <c r="A99" s="64" t="s">
        <v>101</v>
      </c>
      <c r="B99" s="22"/>
      <c r="C99" s="22"/>
      <c r="D99" s="22"/>
      <c r="E99" s="22"/>
      <c r="F99" s="22"/>
      <c r="G99" s="22"/>
      <c r="H99" s="22"/>
      <c r="I99" s="17">
        <f t="shared" si="17"/>
        <v>0</v>
      </c>
      <c r="AMK99" s="34"/>
    </row>
    <row r="100" spans="1:9 1025:1025" customFormat="1" x14ac:dyDescent="0.25">
      <c r="A100" s="64" t="s">
        <v>102</v>
      </c>
      <c r="B100" s="22"/>
      <c r="C100" s="22"/>
      <c r="D100" s="22"/>
      <c r="E100" s="22"/>
      <c r="F100" s="22"/>
      <c r="G100" s="22"/>
      <c r="H100" s="22"/>
      <c r="I100" s="17">
        <f t="shared" si="17"/>
        <v>0</v>
      </c>
      <c r="AMK100" s="34"/>
    </row>
    <row r="101" spans="1:9 1025:1025" customFormat="1" x14ac:dyDescent="0.25">
      <c r="A101" s="64"/>
      <c r="B101" s="22"/>
      <c r="C101" s="22"/>
      <c r="D101" s="22"/>
      <c r="E101" s="22"/>
      <c r="F101" s="22"/>
      <c r="G101" s="22"/>
      <c r="H101" s="22"/>
      <c r="I101" s="17"/>
      <c r="AMK101" s="34"/>
    </row>
    <row r="102" spans="1:9 1025:1025" customFormat="1" ht="15.75" thickBot="1" x14ac:dyDescent="0.3">
      <c r="A102" s="63"/>
      <c r="B102" s="22"/>
      <c r="C102" s="22"/>
      <c r="D102" s="22"/>
      <c r="E102" s="22"/>
      <c r="F102" s="22"/>
      <c r="G102" s="22"/>
      <c r="H102" s="22"/>
      <c r="I102" s="17"/>
      <c r="AMK102" s="34"/>
    </row>
    <row r="103" spans="1:9 1025:1025" customFormat="1" hidden="1" x14ac:dyDescent="0.25">
      <c r="A103" s="6"/>
      <c r="B103" s="2"/>
      <c r="C103" s="2"/>
      <c r="D103" s="2"/>
      <c r="E103" s="2"/>
      <c r="F103" s="6"/>
      <c r="G103" s="6"/>
      <c r="H103" s="6"/>
      <c r="I103" s="6"/>
      <c r="AMK103" s="34"/>
    </row>
    <row r="104" spans="1:9 1025:1025" customFormat="1" hidden="1" x14ac:dyDescent="0.25">
      <c r="A104" s="6"/>
      <c r="B104" s="2"/>
      <c r="C104" s="2"/>
      <c r="D104" s="2"/>
      <c r="E104" s="2"/>
      <c r="F104" s="6"/>
      <c r="G104" s="6"/>
      <c r="H104" s="6"/>
      <c r="I104" s="6"/>
      <c r="AMK104" s="34"/>
    </row>
    <row r="105" spans="1:9 1025:1025" customFormat="1" hidden="1" x14ac:dyDescent="0.25">
      <c r="A105" s="6"/>
      <c r="B105" s="2"/>
      <c r="C105" s="2"/>
      <c r="D105" s="2"/>
      <c r="E105" s="2"/>
      <c r="F105" s="6"/>
      <c r="G105" s="6"/>
      <c r="H105" s="6"/>
      <c r="I105" s="6"/>
      <c r="AMK105" s="34"/>
    </row>
    <row r="106" spans="1:9 1025:1025" customFormat="1" hidden="1" x14ac:dyDescent="0.25">
      <c r="A106" s="6"/>
      <c r="B106" s="2"/>
      <c r="C106" s="2"/>
      <c r="D106" s="2"/>
      <c r="E106" s="2"/>
      <c r="F106" s="6"/>
      <c r="G106" s="6"/>
      <c r="H106" s="6"/>
      <c r="I106" s="6"/>
      <c r="AMK106" s="34"/>
    </row>
    <row r="107" spans="1:9 1025:1025" customFormat="1" hidden="1" x14ac:dyDescent="0.25">
      <c r="A107" s="6"/>
      <c r="B107" s="2"/>
      <c r="C107" s="2"/>
      <c r="D107" s="2"/>
      <c r="E107" s="2"/>
      <c r="F107" s="6"/>
      <c r="G107" s="6"/>
      <c r="H107" s="6"/>
      <c r="I107" s="6"/>
      <c r="AMK107" s="34"/>
    </row>
    <row r="108" spans="1:9 1025:1025" s="2" customFormat="1" hidden="1" x14ac:dyDescent="0.25">
      <c r="A108" s="6"/>
      <c r="F108" s="6"/>
      <c r="G108" s="6"/>
      <c r="H108" s="6"/>
      <c r="I108" s="6"/>
    </row>
    <row r="109" spans="1:9 1025:1025" customFormat="1" hidden="1" x14ac:dyDescent="0.25">
      <c r="A109" s="6"/>
      <c r="B109" s="2"/>
      <c r="C109" s="2"/>
      <c r="D109" s="2"/>
      <c r="E109" s="2"/>
      <c r="F109" s="6"/>
      <c r="G109" s="6"/>
      <c r="H109" s="6"/>
      <c r="I109" s="6"/>
      <c r="AMK109" s="34"/>
    </row>
    <row r="110" spans="1:9 1025:1025" customFormat="1" hidden="1" x14ac:dyDescent="0.25">
      <c r="A110" s="6"/>
      <c r="B110" s="2"/>
      <c r="C110" s="2"/>
      <c r="D110" s="2"/>
      <c r="E110" s="2"/>
      <c r="F110" s="6"/>
      <c r="G110" s="6"/>
      <c r="H110" s="6"/>
      <c r="I110" s="6"/>
      <c r="AMK110" s="34"/>
    </row>
    <row r="111" spans="1:9 1025:1025" s="2" customFormat="1" hidden="1" x14ac:dyDescent="0.25">
      <c r="A111" s="6"/>
      <c r="F111" s="6"/>
      <c r="G111" s="6"/>
      <c r="H111" s="6"/>
      <c r="I111" s="6"/>
    </row>
    <row r="112" spans="1:9 1025:1025" customFormat="1" hidden="1" x14ac:dyDescent="0.25">
      <c r="A112" s="6"/>
      <c r="B112" s="2"/>
      <c r="C112" s="2"/>
      <c r="D112" s="2"/>
      <c r="E112" s="2"/>
      <c r="F112" s="6"/>
      <c r="G112" s="6"/>
      <c r="H112" s="6"/>
      <c r="I112" s="6"/>
      <c r="AMK112" s="34"/>
    </row>
    <row r="113" spans="1:1025" customFormat="1" hidden="1" x14ac:dyDescent="0.25">
      <c r="A113" s="6"/>
      <c r="B113" s="2"/>
      <c r="C113" s="2"/>
      <c r="D113" s="2"/>
      <c r="E113" s="2"/>
      <c r="F113" s="6"/>
      <c r="G113" s="6"/>
      <c r="H113" s="6"/>
      <c r="I113" s="6"/>
      <c r="AMK113" s="34"/>
    </row>
    <row r="114" spans="1:1025" customFormat="1" hidden="1" x14ac:dyDescent="0.25">
      <c r="A114" s="6"/>
      <c r="B114" s="2"/>
      <c r="C114" s="2"/>
      <c r="D114" s="2"/>
      <c r="E114" s="2"/>
      <c r="F114" s="6"/>
      <c r="G114" s="6"/>
      <c r="H114" s="6"/>
      <c r="I114" s="6"/>
      <c r="AMK114" s="34"/>
    </row>
    <row r="115" spans="1:1025" s="2" customFormat="1" hidden="1" x14ac:dyDescent="0.25">
      <c r="A115" s="6"/>
      <c r="F115" s="6"/>
      <c r="G115" s="6"/>
      <c r="H115" s="6"/>
      <c r="I115" s="6"/>
    </row>
    <row r="116" spans="1:1025" customFormat="1" hidden="1" x14ac:dyDescent="0.25">
      <c r="A116" s="6"/>
      <c r="B116" s="2"/>
      <c r="C116" s="2"/>
      <c r="D116" s="2"/>
      <c r="E116" s="2"/>
      <c r="F116" s="6"/>
      <c r="G116" s="6"/>
      <c r="H116" s="6"/>
      <c r="I116" s="6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  <c r="HB116" s="34"/>
      <c r="HC116" s="34"/>
      <c r="HD116" s="34"/>
      <c r="HE116" s="34"/>
      <c r="HF116" s="34"/>
      <c r="HG116" s="34"/>
      <c r="HH116" s="34"/>
      <c r="HI116" s="34"/>
      <c r="HJ116" s="34"/>
      <c r="HK116" s="34"/>
      <c r="HL116" s="34"/>
      <c r="HM116" s="34"/>
      <c r="HN116" s="34"/>
      <c r="HO116" s="34"/>
      <c r="HP116" s="34"/>
      <c r="HQ116" s="34"/>
      <c r="HR116" s="34"/>
      <c r="HS116" s="34"/>
      <c r="HT116" s="34"/>
      <c r="HU116" s="34"/>
      <c r="HV116" s="34"/>
      <c r="HW116" s="34"/>
      <c r="HX116" s="34"/>
      <c r="HY116" s="34"/>
      <c r="HZ116" s="34"/>
      <c r="IA116" s="34"/>
      <c r="IB116" s="34"/>
      <c r="IC116" s="34"/>
      <c r="ID116" s="34"/>
      <c r="IE116" s="34"/>
      <c r="IF116" s="34"/>
      <c r="IG116" s="34"/>
      <c r="IH116" s="34"/>
      <c r="II116" s="34"/>
      <c r="IJ116" s="34"/>
      <c r="IK116" s="34"/>
      <c r="IL116" s="34"/>
      <c r="IM116" s="34"/>
      <c r="IN116" s="34"/>
      <c r="IO116" s="34"/>
      <c r="IP116" s="34"/>
      <c r="IQ116" s="34"/>
      <c r="IR116" s="34"/>
      <c r="IS116" s="34"/>
      <c r="IT116" s="34"/>
      <c r="IU116" s="34"/>
      <c r="IV116" s="34"/>
      <c r="IW116" s="34"/>
      <c r="IX116" s="34"/>
      <c r="IY116" s="34"/>
      <c r="IZ116" s="34"/>
      <c r="JA116" s="34"/>
      <c r="JB116" s="34"/>
      <c r="JC116" s="34"/>
      <c r="JD116" s="34"/>
      <c r="JE116" s="34"/>
      <c r="JF116" s="34"/>
      <c r="JG116" s="34"/>
      <c r="JH116" s="34"/>
      <c r="JI116" s="34"/>
      <c r="JJ116" s="34"/>
      <c r="JK116" s="34"/>
      <c r="JL116" s="34"/>
      <c r="JM116" s="34"/>
      <c r="JN116" s="34"/>
      <c r="JO116" s="34"/>
      <c r="JP116" s="34"/>
      <c r="JQ116" s="34"/>
      <c r="JR116" s="34"/>
      <c r="JS116" s="34"/>
      <c r="JT116" s="34"/>
      <c r="JU116" s="34"/>
      <c r="JV116" s="34"/>
      <c r="JW116" s="34"/>
      <c r="JX116" s="34"/>
      <c r="JY116" s="34"/>
      <c r="JZ116" s="34"/>
      <c r="KA116" s="34"/>
      <c r="KB116" s="34"/>
      <c r="KC116" s="34"/>
      <c r="KD116" s="34"/>
      <c r="KE116" s="34"/>
      <c r="KF116" s="34"/>
      <c r="KG116" s="34"/>
      <c r="KH116" s="34"/>
      <c r="KI116" s="34"/>
      <c r="KJ116" s="34"/>
      <c r="KK116" s="34"/>
      <c r="KL116" s="34"/>
      <c r="KM116" s="34"/>
      <c r="KN116" s="34"/>
      <c r="KO116" s="34"/>
      <c r="KP116" s="34"/>
      <c r="KQ116" s="34"/>
      <c r="KR116" s="34"/>
      <c r="KS116" s="34"/>
      <c r="KT116" s="34"/>
      <c r="KU116" s="34"/>
      <c r="KV116" s="34"/>
      <c r="KW116" s="34"/>
      <c r="KX116" s="34"/>
      <c r="KY116" s="34"/>
      <c r="KZ116" s="34"/>
      <c r="LA116" s="34"/>
      <c r="LB116" s="34"/>
      <c r="LC116" s="34"/>
      <c r="LD116" s="34"/>
      <c r="LE116" s="34"/>
      <c r="LF116" s="34"/>
      <c r="LG116" s="34"/>
      <c r="LH116" s="34"/>
      <c r="LI116" s="34"/>
      <c r="LJ116" s="34"/>
      <c r="LK116" s="34"/>
      <c r="LL116" s="34"/>
      <c r="LM116" s="34"/>
      <c r="LN116" s="34"/>
      <c r="LO116" s="34"/>
      <c r="LP116" s="34"/>
      <c r="LQ116" s="34"/>
      <c r="LR116" s="34"/>
      <c r="LS116" s="34"/>
      <c r="LT116" s="34"/>
      <c r="LU116" s="34"/>
      <c r="LV116" s="34"/>
      <c r="LW116" s="34"/>
      <c r="LX116" s="34"/>
      <c r="LY116" s="34"/>
      <c r="LZ116" s="34"/>
      <c r="MA116" s="34"/>
      <c r="MB116" s="34"/>
      <c r="MC116" s="34"/>
      <c r="MD116" s="34"/>
      <c r="ME116" s="34"/>
      <c r="MF116" s="34"/>
      <c r="MG116" s="34"/>
      <c r="MH116" s="34"/>
      <c r="MI116" s="34"/>
      <c r="MJ116" s="34"/>
      <c r="MK116" s="34"/>
      <c r="ML116" s="34"/>
      <c r="MM116" s="34"/>
      <c r="MN116" s="34"/>
      <c r="MO116" s="34"/>
      <c r="MP116" s="34"/>
      <c r="MQ116" s="34"/>
      <c r="MR116" s="34"/>
      <c r="MS116" s="34"/>
      <c r="MT116" s="34"/>
      <c r="MU116" s="34"/>
      <c r="MV116" s="34"/>
      <c r="MW116" s="34"/>
      <c r="MX116" s="34"/>
      <c r="MY116" s="34"/>
      <c r="MZ116" s="34"/>
      <c r="NA116" s="34"/>
      <c r="NB116" s="34"/>
      <c r="NC116" s="34"/>
      <c r="ND116" s="34"/>
      <c r="NE116" s="34"/>
      <c r="NF116" s="34"/>
      <c r="NG116" s="34"/>
      <c r="NH116" s="34"/>
      <c r="NI116" s="34"/>
      <c r="NJ116" s="34"/>
      <c r="NK116" s="34"/>
      <c r="NL116" s="34"/>
      <c r="NM116" s="34"/>
      <c r="NN116" s="34"/>
      <c r="NO116" s="34"/>
      <c r="NP116" s="34"/>
      <c r="NQ116" s="34"/>
      <c r="NR116" s="34"/>
      <c r="NS116" s="34"/>
      <c r="NT116" s="34"/>
      <c r="NU116" s="34"/>
      <c r="NV116" s="34"/>
      <c r="NW116" s="34"/>
      <c r="NX116" s="34"/>
      <c r="NY116" s="34"/>
      <c r="NZ116" s="34"/>
      <c r="OA116" s="34"/>
      <c r="OB116" s="34"/>
      <c r="OC116" s="34"/>
      <c r="OD116" s="34"/>
      <c r="OE116" s="34"/>
      <c r="OF116" s="34"/>
      <c r="OG116" s="34"/>
      <c r="OH116" s="34"/>
      <c r="OI116" s="34"/>
      <c r="OJ116" s="34"/>
      <c r="OK116" s="34"/>
      <c r="OL116" s="34"/>
      <c r="OM116" s="34"/>
      <c r="ON116" s="34"/>
      <c r="OO116" s="34"/>
      <c r="OP116" s="34"/>
      <c r="OQ116" s="34"/>
      <c r="OR116" s="34"/>
      <c r="OS116" s="34"/>
      <c r="OT116" s="34"/>
      <c r="OU116" s="34"/>
      <c r="OV116" s="34"/>
      <c r="OW116" s="34"/>
      <c r="OX116" s="34"/>
      <c r="OY116" s="34"/>
      <c r="OZ116" s="34"/>
      <c r="PA116" s="34"/>
      <c r="PB116" s="34"/>
      <c r="PC116" s="34"/>
      <c r="PD116" s="34"/>
      <c r="PE116" s="34"/>
      <c r="PF116" s="34"/>
      <c r="PG116" s="34"/>
      <c r="PH116" s="34"/>
      <c r="PI116" s="34"/>
      <c r="PJ116" s="34"/>
      <c r="PK116" s="34"/>
      <c r="PL116" s="34"/>
      <c r="PM116" s="34"/>
      <c r="PN116" s="34"/>
      <c r="PO116" s="34"/>
      <c r="PP116" s="34"/>
      <c r="PQ116" s="34"/>
      <c r="PR116" s="34"/>
      <c r="PS116" s="34"/>
      <c r="PT116" s="34"/>
      <c r="PU116" s="34"/>
      <c r="PV116" s="34"/>
      <c r="PW116" s="34"/>
      <c r="PX116" s="34"/>
      <c r="PY116" s="34"/>
      <c r="PZ116" s="34"/>
      <c r="QA116" s="34"/>
      <c r="QB116" s="34"/>
      <c r="QC116" s="34"/>
      <c r="QD116" s="34"/>
      <c r="QE116" s="34"/>
      <c r="QF116" s="34"/>
      <c r="QG116" s="34"/>
      <c r="QH116" s="34"/>
      <c r="QI116" s="34"/>
      <c r="QJ116" s="34"/>
      <c r="QK116" s="34"/>
      <c r="QL116" s="34"/>
      <c r="QM116" s="34"/>
      <c r="QN116" s="34"/>
      <c r="QO116" s="34"/>
      <c r="QP116" s="34"/>
      <c r="QQ116" s="34"/>
      <c r="QR116" s="34"/>
      <c r="QS116" s="34"/>
      <c r="QT116" s="34"/>
      <c r="QU116" s="34"/>
      <c r="QV116" s="34"/>
      <c r="QW116" s="34"/>
      <c r="QX116" s="34"/>
      <c r="QY116" s="34"/>
      <c r="QZ116" s="34"/>
      <c r="RA116" s="34"/>
      <c r="RB116" s="34"/>
      <c r="RC116" s="34"/>
      <c r="RD116" s="34"/>
      <c r="RE116" s="34"/>
      <c r="RF116" s="34"/>
      <c r="RG116" s="34"/>
      <c r="RH116" s="34"/>
      <c r="RI116" s="34"/>
      <c r="RJ116" s="34"/>
      <c r="RK116" s="34"/>
      <c r="RL116" s="34"/>
      <c r="RM116" s="34"/>
      <c r="RN116" s="34"/>
      <c r="RO116" s="34"/>
      <c r="RP116" s="34"/>
      <c r="RQ116" s="34"/>
      <c r="RR116" s="34"/>
      <c r="RS116" s="34"/>
      <c r="RT116" s="34"/>
      <c r="RU116" s="34"/>
      <c r="RV116" s="34"/>
      <c r="RW116" s="34"/>
      <c r="RX116" s="34"/>
      <c r="RY116" s="34"/>
      <c r="RZ116" s="34"/>
      <c r="SA116" s="34"/>
      <c r="SB116" s="34"/>
      <c r="SC116" s="34"/>
      <c r="SD116" s="34"/>
      <c r="SE116" s="34"/>
      <c r="SF116" s="34"/>
      <c r="SG116" s="34"/>
      <c r="SH116" s="34"/>
      <c r="SI116" s="34"/>
      <c r="SJ116" s="34"/>
      <c r="SK116" s="34"/>
      <c r="SL116" s="34"/>
      <c r="SM116" s="34"/>
      <c r="SN116" s="34"/>
      <c r="SO116" s="34"/>
      <c r="SP116" s="34"/>
      <c r="SQ116" s="34"/>
      <c r="SR116" s="34"/>
      <c r="SS116" s="34"/>
      <c r="ST116" s="34"/>
      <c r="SU116" s="34"/>
      <c r="SV116" s="34"/>
      <c r="SW116" s="34"/>
      <c r="SX116" s="34"/>
      <c r="SY116" s="34"/>
      <c r="SZ116" s="34"/>
      <c r="TA116" s="34"/>
      <c r="TB116" s="34"/>
      <c r="TC116" s="34"/>
      <c r="TD116" s="34"/>
      <c r="TE116" s="34"/>
      <c r="TF116" s="34"/>
      <c r="TG116" s="34"/>
      <c r="TH116" s="34"/>
      <c r="TI116" s="34"/>
      <c r="TJ116" s="34"/>
      <c r="TK116" s="34"/>
      <c r="TL116" s="34"/>
      <c r="TM116" s="34"/>
      <c r="TN116" s="34"/>
      <c r="TO116" s="34"/>
      <c r="TP116" s="34"/>
      <c r="TQ116" s="34"/>
      <c r="TR116" s="34"/>
      <c r="TS116" s="34"/>
      <c r="TT116" s="34"/>
      <c r="TU116" s="34"/>
      <c r="TV116" s="34"/>
      <c r="TW116" s="34"/>
      <c r="TX116" s="34"/>
      <c r="TY116" s="34"/>
      <c r="TZ116" s="34"/>
      <c r="UA116" s="34"/>
      <c r="UB116" s="34"/>
      <c r="UC116" s="34"/>
      <c r="UD116" s="34"/>
      <c r="UE116" s="34"/>
      <c r="UF116" s="34"/>
      <c r="UG116" s="34"/>
      <c r="UH116" s="34"/>
      <c r="UI116" s="34"/>
      <c r="UJ116" s="34"/>
      <c r="UK116" s="34"/>
      <c r="UL116" s="34"/>
      <c r="UM116" s="34"/>
      <c r="UN116" s="34"/>
      <c r="UO116" s="34"/>
      <c r="UP116" s="34"/>
      <c r="UQ116" s="34"/>
      <c r="UR116" s="34"/>
      <c r="US116" s="34"/>
      <c r="UT116" s="34"/>
      <c r="UU116" s="34"/>
      <c r="UV116" s="34"/>
      <c r="UW116" s="34"/>
      <c r="UX116" s="34"/>
      <c r="UY116" s="34"/>
      <c r="UZ116" s="34"/>
      <c r="VA116" s="34"/>
      <c r="VB116" s="34"/>
      <c r="VC116" s="34"/>
      <c r="VD116" s="34"/>
      <c r="VE116" s="34"/>
      <c r="VF116" s="34"/>
      <c r="VG116" s="34"/>
      <c r="VH116" s="34"/>
      <c r="VI116" s="34"/>
      <c r="VJ116" s="34"/>
      <c r="VK116" s="34"/>
      <c r="VL116" s="34"/>
      <c r="VM116" s="34"/>
      <c r="VN116" s="34"/>
      <c r="VO116" s="34"/>
      <c r="VP116" s="34"/>
      <c r="VQ116" s="34"/>
      <c r="VR116" s="34"/>
      <c r="VS116" s="34"/>
      <c r="VT116" s="34"/>
      <c r="VU116" s="34"/>
      <c r="VV116" s="34"/>
      <c r="VW116" s="34"/>
      <c r="VX116" s="34"/>
      <c r="VY116" s="34"/>
      <c r="VZ116" s="34"/>
      <c r="WA116" s="34"/>
      <c r="WB116" s="34"/>
      <c r="WC116" s="34"/>
      <c r="WD116" s="34"/>
      <c r="WE116" s="34"/>
      <c r="WF116" s="34"/>
      <c r="WG116" s="34"/>
      <c r="WH116" s="34"/>
      <c r="WI116" s="34"/>
      <c r="WJ116" s="34"/>
      <c r="WK116" s="34"/>
      <c r="WL116" s="34"/>
      <c r="WM116" s="34"/>
      <c r="WN116" s="34"/>
      <c r="WO116" s="34"/>
      <c r="WP116" s="34"/>
      <c r="WQ116" s="34"/>
      <c r="WR116" s="34"/>
      <c r="WS116" s="34"/>
      <c r="WT116" s="34"/>
      <c r="WU116" s="34"/>
      <c r="WV116" s="34"/>
      <c r="WW116" s="34"/>
      <c r="WX116" s="34"/>
      <c r="WY116" s="34"/>
      <c r="WZ116" s="34"/>
      <c r="XA116" s="34"/>
      <c r="XB116" s="34"/>
      <c r="XC116" s="34"/>
      <c r="XD116" s="34"/>
      <c r="XE116" s="34"/>
      <c r="XF116" s="34"/>
      <c r="XG116" s="34"/>
      <c r="XH116" s="34"/>
      <c r="XI116" s="34"/>
      <c r="XJ116" s="34"/>
      <c r="XK116" s="34"/>
      <c r="XL116" s="34"/>
      <c r="XM116" s="34"/>
      <c r="XN116" s="34"/>
      <c r="XO116" s="34"/>
      <c r="XP116" s="34"/>
      <c r="XQ116" s="34"/>
      <c r="XR116" s="34"/>
      <c r="XS116" s="34"/>
      <c r="XT116" s="34"/>
      <c r="XU116" s="34"/>
      <c r="XV116" s="34"/>
      <c r="XW116" s="34"/>
      <c r="XX116" s="34"/>
      <c r="XY116" s="34"/>
      <c r="XZ116" s="34"/>
      <c r="YA116" s="34"/>
      <c r="YB116" s="34"/>
      <c r="YC116" s="34"/>
      <c r="YD116" s="34"/>
      <c r="YE116" s="34"/>
      <c r="YF116" s="34"/>
      <c r="YG116" s="34"/>
      <c r="YH116" s="34"/>
      <c r="YI116" s="34"/>
      <c r="YJ116" s="34"/>
      <c r="YK116" s="34"/>
      <c r="YL116" s="34"/>
      <c r="YM116" s="34"/>
      <c r="YN116" s="34"/>
      <c r="YO116" s="34"/>
      <c r="YP116" s="34"/>
      <c r="YQ116" s="34"/>
      <c r="YR116" s="34"/>
      <c r="YS116" s="34"/>
      <c r="YT116" s="34"/>
      <c r="YU116" s="34"/>
      <c r="YV116" s="34"/>
      <c r="YW116" s="34"/>
      <c r="YX116" s="34"/>
      <c r="YY116" s="34"/>
      <c r="YZ116" s="34"/>
      <c r="ZA116" s="34"/>
      <c r="ZB116" s="34"/>
      <c r="ZC116" s="34"/>
      <c r="ZD116" s="34"/>
      <c r="ZE116" s="34"/>
      <c r="ZF116" s="34"/>
      <c r="ZG116" s="34"/>
      <c r="ZH116" s="34"/>
      <c r="ZI116" s="34"/>
      <c r="ZJ116" s="34"/>
      <c r="ZK116" s="34"/>
      <c r="ZL116" s="34"/>
      <c r="ZM116" s="34"/>
      <c r="ZN116" s="34"/>
      <c r="ZO116" s="34"/>
      <c r="ZP116" s="34"/>
      <c r="ZQ116" s="34"/>
      <c r="ZR116" s="34"/>
      <c r="ZS116" s="34"/>
      <c r="ZT116" s="34"/>
      <c r="ZU116" s="34"/>
      <c r="ZV116" s="34"/>
      <c r="ZW116" s="34"/>
      <c r="ZX116" s="34"/>
      <c r="ZY116" s="34"/>
      <c r="ZZ116" s="34"/>
      <c r="AAA116" s="34"/>
      <c r="AAB116" s="34"/>
      <c r="AAC116" s="34"/>
      <c r="AAD116" s="34"/>
      <c r="AAE116" s="34"/>
      <c r="AAF116" s="34"/>
      <c r="AAG116" s="34"/>
      <c r="AAH116" s="34"/>
      <c r="AAI116" s="34"/>
      <c r="AAJ116" s="34"/>
      <c r="AAK116" s="34"/>
      <c r="AAL116" s="34"/>
      <c r="AAM116" s="34"/>
      <c r="AAN116" s="34"/>
      <c r="AAO116" s="34"/>
      <c r="AAP116" s="34"/>
      <c r="AAQ116" s="34"/>
      <c r="AAR116" s="34"/>
      <c r="AAS116" s="34"/>
      <c r="AAT116" s="34"/>
      <c r="AAU116" s="34"/>
      <c r="AAV116" s="34"/>
      <c r="AAW116" s="34"/>
      <c r="AAX116" s="34"/>
      <c r="AAY116" s="34"/>
      <c r="AAZ116" s="34"/>
      <c r="ABA116" s="34"/>
      <c r="ABB116" s="34"/>
      <c r="ABC116" s="34"/>
      <c r="ABD116" s="34"/>
      <c r="ABE116" s="34"/>
      <c r="ABF116" s="34"/>
      <c r="ABG116" s="34"/>
      <c r="ABH116" s="34"/>
      <c r="ABI116" s="34"/>
      <c r="ABJ116" s="34"/>
      <c r="ABK116" s="34"/>
      <c r="ABL116" s="34"/>
      <c r="ABM116" s="34"/>
      <c r="ABN116" s="34"/>
      <c r="ABO116" s="34"/>
      <c r="ABP116" s="34"/>
      <c r="ABQ116" s="34"/>
      <c r="ABR116" s="34"/>
      <c r="ABS116" s="34"/>
      <c r="ABT116" s="34"/>
      <c r="ABU116" s="34"/>
      <c r="ABV116" s="34"/>
      <c r="ABW116" s="34"/>
      <c r="ABX116" s="34"/>
      <c r="ABY116" s="34"/>
      <c r="ABZ116" s="34"/>
      <c r="ACA116" s="34"/>
      <c r="ACB116" s="34"/>
      <c r="ACC116" s="34"/>
      <c r="ACD116" s="34"/>
      <c r="ACE116" s="34"/>
      <c r="ACF116" s="34"/>
      <c r="ACG116" s="34"/>
      <c r="ACH116" s="34"/>
      <c r="ACI116" s="34"/>
      <c r="ACJ116" s="34"/>
      <c r="ACK116" s="34"/>
      <c r="ACL116" s="34"/>
      <c r="ACM116" s="34"/>
      <c r="ACN116" s="34"/>
      <c r="ACO116" s="34"/>
      <c r="ACP116" s="34"/>
      <c r="ACQ116" s="34"/>
      <c r="ACR116" s="34"/>
      <c r="ACS116" s="34"/>
      <c r="ACT116" s="34"/>
      <c r="ACU116" s="34"/>
      <c r="ACV116" s="34"/>
      <c r="ACW116" s="34"/>
      <c r="ACX116" s="34"/>
      <c r="ACY116" s="34"/>
      <c r="ACZ116" s="34"/>
      <c r="ADA116" s="34"/>
      <c r="ADB116" s="34"/>
      <c r="ADC116" s="34"/>
      <c r="ADD116" s="34"/>
      <c r="ADE116" s="34"/>
      <c r="ADF116" s="34"/>
      <c r="ADG116" s="34"/>
      <c r="ADH116" s="34"/>
      <c r="ADI116" s="34"/>
      <c r="ADJ116" s="34"/>
      <c r="ADK116" s="34"/>
      <c r="ADL116" s="34"/>
      <c r="ADM116" s="34"/>
      <c r="ADN116" s="34"/>
      <c r="ADO116" s="34"/>
      <c r="ADP116" s="34"/>
      <c r="ADQ116" s="34"/>
      <c r="ADR116" s="34"/>
      <c r="ADS116" s="34"/>
      <c r="ADT116" s="34"/>
      <c r="ADU116" s="34"/>
      <c r="ADV116" s="34"/>
      <c r="ADW116" s="34"/>
      <c r="ADX116" s="34"/>
      <c r="ADY116" s="34"/>
      <c r="ADZ116" s="34"/>
      <c r="AEA116" s="34"/>
      <c r="AEB116" s="34"/>
      <c r="AEC116" s="34"/>
      <c r="AED116" s="34"/>
      <c r="AEE116" s="34"/>
      <c r="AEF116" s="34"/>
      <c r="AEG116" s="34"/>
      <c r="AEH116" s="34"/>
      <c r="AEI116" s="34"/>
      <c r="AEJ116" s="34"/>
      <c r="AEK116" s="34"/>
      <c r="AEL116" s="34"/>
      <c r="AEM116" s="34"/>
      <c r="AEN116" s="34"/>
      <c r="AEO116" s="34"/>
      <c r="AEP116" s="34"/>
      <c r="AEQ116" s="34"/>
      <c r="AER116" s="34"/>
      <c r="AES116" s="34"/>
      <c r="AET116" s="34"/>
      <c r="AEU116" s="34"/>
      <c r="AEV116" s="34"/>
      <c r="AEW116" s="34"/>
      <c r="AEX116" s="34"/>
      <c r="AEY116" s="34"/>
      <c r="AEZ116" s="34"/>
      <c r="AFA116" s="34"/>
      <c r="AFB116" s="34"/>
      <c r="AFC116" s="34"/>
      <c r="AFD116" s="34"/>
      <c r="AFE116" s="34"/>
      <c r="AFF116" s="34"/>
      <c r="AFG116" s="34"/>
      <c r="AFH116" s="34"/>
      <c r="AFI116" s="34"/>
      <c r="AFJ116" s="34"/>
      <c r="AFK116" s="34"/>
      <c r="AFL116" s="34"/>
      <c r="AFM116" s="34"/>
      <c r="AFN116" s="34"/>
      <c r="AFO116" s="34"/>
      <c r="AFP116" s="34"/>
      <c r="AFQ116" s="34"/>
      <c r="AFR116" s="34"/>
      <c r="AFS116" s="34"/>
      <c r="AFT116" s="34"/>
      <c r="AFU116" s="34"/>
      <c r="AFV116" s="34"/>
      <c r="AFW116" s="34"/>
      <c r="AFX116" s="34"/>
      <c r="AFY116" s="34"/>
      <c r="AFZ116" s="34"/>
      <c r="AGA116" s="34"/>
      <c r="AGB116" s="34"/>
      <c r="AGC116" s="34"/>
      <c r="AGD116" s="34"/>
      <c r="AGE116" s="34"/>
      <c r="AGF116" s="34"/>
      <c r="AGG116" s="34"/>
      <c r="AGH116" s="34"/>
      <c r="AGI116" s="34"/>
      <c r="AGJ116" s="34"/>
      <c r="AGK116" s="34"/>
      <c r="AGL116" s="34"/>
      <c r="AGM116" s="34"/>
      <c r="AGN116" s="34"/>
      <c r="AGO116" s="34"/>
      <c r="AGP116" s="34"/>
      <c r="AGQ116" s="34"/>
      <c r="AGR116" s="34"/>
      <c r="AGS116" s="34"/>
      <c r="AGT116" s="34"/>
      <c r="AGU116" s="34"/>
      <c r="AGV116" s="34"/>
      <c r="AGW116" s="34"/>
      <c r="AGX116" s="34"/>
      <c r="AGY116" s="34"/>
      <c r="AGZ116" s="34"/>
      <c r="AHA116" s="34"/>
      <c r="AHB116" s="34"/>
      <c r="AHC116" s="34"/>
      <c r="AHD116" s="34"/>
      <c r="AHE116" s="34"/>
      <c r="AHF116" s="34"/>
      <c r="AHG116" s="34"/>
      <c r="AHH116" s="34"/>
      <c r="AHI116" s="34"/>
      <c r="AHJ116" s="34"/>
      <c r="AHK116" s="34"/>
      <c r="AHL116" s="34"/>
      <c r="AHM116" s="34"/>
      <c r="AHN116" s="34"/>
      <c r="AHO116" s="34"/>
      <c r="AHP116" s="34"/>
      <c r="AHQ116" s="34"/>
      <c r="AHR116" s="34"/>
      <c r="AHS116" s="34"/>
      <c r="AHT116" s="34"/>
      <c r="AHU116" s="34"/>
      <c r="AHV116" s="34"/>
      <c r="AHW116" s="34"/>
      <c r="AHX116" s="34"/>
      <c r="AHY116" s="34"/>
      <c r="AHZ116" s="34"/>
      <c r="AIA116" s="34"/>
      <c r="AIB116" s="34"/>
      <c r="AIC116" s="34"/>
      <c r="AID116" s="34"/>
      <c r="AIE116" s="34"/>
      <c r="AIF116" s="34"/>
      <c r="AIG116" s="34"/>
      <c r="AIH116" s="34"/>
      <c r="AII116" s="34"/>
      <c r="AIJ116" s="34"/>
      <c r="AIK116" s="34"/>
      <c r="AIL116" s="34"/>
      <c r="AIM116" s="34"/>
      <c r="AIN116" s="34"/>
      <c r="AIO116" s="34"/>
      <c r="AIP116" s="34"/>
      <c r="AIQ116" s="34"/>
      <c r="AIR116" s="34"/>
      <c r="AIS116" s="34"/>
      <c r="AIT116" s="34"/>
      <c r="AIU116" s="34"/>
      <c r="AIV116" s="34"/>
      <c r="AIW116" s="34"/>
      <c r="AIX116" s="34"/>
      <c r="AIY116" s="34"/>
      <c r="AIZ116" s="34"/>
      <c r="AJA116" s="34"/>
      <c r="AJB116" s="34"/>
      <c r="AJC116" s="34"/>
      <c r="AJD116" s="34"/>
      <c r="AJE116" s="34"/>
      <c r="AJF116" s="34"/>
      <c r="AJG116" s="34"/>
      <c r="AJH116" s="34"/>
      <c r="AJI116" s="34"/>
      <c r="AJJ116" s="34"/>
      <c r="AJK116" s="34"/>
      <c r="AJL116" s="34"/>
      <c r="AJM116" s="34"/>
      <c r="AJN116" s="34"/>
      <c r="AJO116" s="34"/>
      <c r="AJP116" s="34"/>
      <c r="AJQ116" s="34"/>
      <c r="AJR116" s="34"/>
      <c r="AJS116" s="34"/>
      <c r="AJT116" s="34"/>
      <c r="AJU116" s="34"/>
      <c r="AJV116" s="34"/>
      <c r="AJW116" s="34"/>
      <c r="AJX116" s="34"/>
      <c r="AJY116" s="34"/>
      <c r="AJZ116" s="34"/>
      <c r="AKA116" s="34"/>
      <c r="AKB116" s="34"/>
      <c r="AKC116" s="34"/>
      <c r="AKD116" s="34"/>
      <c r="AKE116" s="34"/>
      <c r="AKF116" s="34"/>
      <c r="AKG116" s="34"/>
      <c r="AKH116" s="34"/>
      <c r="AKI116" s="34"/>
      <c r="AKJ116" s="34"/>
      <c r="AKK116" s="34"/>
      <c r="AKL116" s="34"/>
      <c r="AKM116" s="34"/>
      <c r="AKN116" s="34"/>
      <c r="AKO116" s="34"/>
      <c r="AKP116" s="34"/>
      <c r="AKQ116" s="34"/>
      <c r="AKR116" s="34"/>
      <c r="AKS116" s="34"/>
      <c r="AKT116" s="34"/>
      <c r="AKU116" s="34"/>
      <c r="AKV116" s="34"/>
      <c r="AKW116" s="34"/>
      <c r="AKX116" s="34"/>
      <c r="AKY116" s="34"/>
      <c r="AKZ116" s="34"/>
      <c r="ALA116" s="34"/>
      <c r="ALB116" s="34"/>
      <c r="ALC116" s="34"/>
      <c r="ALD116" s="34"/>
      <c r="ALE116" s="34"/>
      <c r="ALF116" s="34"/>
      <c r="ALG116" s="34"/>
      <c r="ALH116" s="34"/>
      <c r="ALI116" s="34"/>
      <c r="ALJ116" s="34"/>
      <c r="ALK116" s="34"/>
      <c r="ALL116" s="34"/>
      <c r="ALM116" s="34"/>
      <c r="ALN116" s="34"/>
      <c r="ALO116" s="34"/>
      <c r="ALP116" s="34"/>
      <c r="ALQ116" s="34"/>
      <c r="ALR116" s="34"/>
      <c r="ALS116" s="34"/>
      <c r="ALT116" s="34"/>
      <c r="ALU116" s="34"/>
      <c r="ALV116" s="34"/>
      <c r="ALW116" s="34"/>
      <c r="ALX116" s="34"/>
      <c r="ALY116" s="34"/>
      <c r="ALZ116" s="34"/>
      <c r="AMA116" s="34"/>
      <c r="AMB116" s="34"/>
      <c r="AMC116" s="34"/>
      <c r="AMD116" s="34"/>
      <c r="AME116" s="34"/>
      <c r="AMF116" s="34"/>
      <c r="AMG116" s="34"/>
      <c r="AMH116" s="34"/>
      <c r="AMI116" s="34"/>
      <c r="AMJ116" s="34"/>
      <c r="AMK116" s="34"/>
    </row>
    <row r="117" spans="1:1025" customFormat="1" hidden="1" x14ac:dyDescent="0.25">
      <c r="A117" s="6"/>
      <c r="B117" s="2"/>
      <c r="C117" s="2"/>
      <c r="D117" s="2"/>
      <c r="E117" s="2"/>
      <c r="F117" s="6"/>
      <c r="G117" s="6"/>
      <c r="H117" s="6"/>
      <c r="I117" s="6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  <c r="IJ117" s="34"/>
      <c r="IK117" s="34"/>
      <c r="IL117" s="34"/>
      <c r="IM117" s="34"/>
      <c r="IN117" s="34"/>
      <c r="IO117" s="34"/>
      <c r="IP117" s="34"/>
      <c r="IQ117" s="34"/>
      <c r="IR117" s="34"/>
      <c r="IS117" s="34"/>
      <c r="IT117" s="34"/>
      <c r="IU117" s="34"/>
      <c r="IV117" s="34"/>
      <c r="IW117" s="34"/>
      <c r="IX117" s="34"/>
      <c r="IY117" s="34"/>
      <c r="IZ117" s="34"/>
      <c r="JA117" s="34"/>
      <c r="JB117" s="34"/>
      <c r="JC117" s="34"/>
      <c r="JD117" s="34"/>
      <c r="JE117" s="34"/>
      <c r="JF117" s="34"/>
      <c r="JG117" s="34"/>
      <c r="JH117" s="34"/>
      <c r="JI117" s="34"/>
      <c r="JJ117" s="34"/>
      <c r="JK117" s="34"/>
      <c r="JL117" s="34"/>
      <c r="JM117" s="34"/>
      <c r="JN117" s="34"/>
      <c r="JO117" s="34"/>
      <c r="JP117" s="34"/>
      <c r="JQ117" s="34"/>
      <c r="JR117" s="34"/>
      <c r="JS117" s="34"/>
      <c r="JT117" s="34"/>
      <c r="JU117" s="34"/>
      <c r="JV117" s="34"/>
      <c r="JW117" s="34"/>
      <c r="JX117" s="34"/>
      <c r="JY117" s="34"/>
      <c r="JZ117" s="34"/>
      <c r="KA117" s="34"/>
      <c r="KB117" s="34"/>
      <c r="KC117" s="34"/>
      <c r="KD117" s="34"/>
      <c r="KE117" s="34"/>
      <c r="KF117" s="34"/>
      <c r="KG117" s="34"/>
      <c r="KH117" s="34"/>
      <c r="KI117" s="34"/>
      <c r="KJ117" s="34"/>
      <c r="KK117" s="34"/>
      <c r="KL117" s="34"/>
      <c r="KM117" s="34"/>
      <c r="KN117" s="34"/>
      <c r="KO117" s="34"/>
      <c r="KP117" s="34"/>
      <c r="KQ117" s="34"/>
      <c r="KR117" s="34"/>
      <c r="KS117" s="34"/>
      <c r="KT117" s="34"/>
      <c r="KU117" s="34"/>
      <c r="KV117" s="34"/>
      <c r="KW117" s="34"/>
      <c r="KX117" s="34"/>
      <c r="KY117" s="34"/>
      <c r="KZ117" s="34"/>
      <c r="LA117" s="34"/>
      <c r="LB117" s="34"/>
      <c r="LC117" s="34"/>
      <c r="LD117" s="34"/>
      <c r="LE117" s="34"/>
      <c r="LF117" s="34"/>
      <c r="LG117" s="34"/>
      <c r="LH117" s="34"/>
      <c r="LI117" s="34"/>
      <c r="LJ117" s="34"/>
      <c r="LK117" s="34"/>
      <c r="LL117" s="34"/>
      <c r="LM117" s="34"/>
      <c r="LN117" s="34"/>
      <c r="LO117" s="34"/>
      <c r="LP117" s="34"/>
      <c r="LQ117" s="34"/>
      <c r="LR117" s="34"/>
      <c r="LS117" s="34"/>
      <c r="LT117" s="34"/>
      <c r="LU117" s="34"/>
      <c r="LV117" s="34"/>
      <c r="LW117" s="34"/>
      <c r="LX117" s="34"/>
      <c r="LY117" s="34"/>
      <c r="LZ117" s="34"/>
      <c r="MA117" s="34"/>
      <c r="MB117" s="34"/>
      <c r="MC117" s="34"/>
      <c r="MD117" s="34"/>
      <c r="ME117" s="34"/>
      <c r="MF117" s="34"/>
      <c r="MG117" s="34"/>
      <c r="MH117" s="34"/>
      <c r="MI117" s="34"/>
      <c r="MJ117" s="34"/>
      <c r="MK117" s="34"/>
      <c r="ML117" s="34"/>
      <c r="MM117" s="34"/>
      <c r="MN117" s="34"/>
      <c r="MO117" s="34"/>
      <c r="MP117" s="34"/>
      <c r="MQ117" s="34"/>
      <c r="MR117" s="34"/>
      <c r="MS117" s="34"/>
      <c r="MT117" s="34"/>
      <c r="MU117" s="34"/>
      <c r="MV117" s="34"/>
      <c r="MW117" s="34"/>
      <c r="MX117" s="34"/>
      <c r="MY117" s="34"/>
      <c r="MZ117" s="34"/>
      <c r="NA117" s="34"/>
      <c r="NB117" s="34"/>
      <c r="NC117" s="34"/>
      <c r="ND117" s="34"/>
      <c r="NE117" s="34"/>
      <c r="NF117" s="34"/>
      <c r="NG117" s="34"/>
      <c r="NH117" s="34"/>
      <c r="NI117" s="34"/>
      <c r="NJ117" s="34"/>
      <c r="NK117" s="34"/>
      <c r="NL117" s="34"/>
      <c r="NM117" s="34"/>
      <c r="NN117" s="34"/>
      <c r="NO117" s="34"/>
      <c r="NP117" s="34"/>
      <c r="NQ117" s="34"/>
      <c r="NR117" s="34"/>
      <c r="NS117" s="34"/>
      <c r="NT117" s="34"/>
      <c r="NU117" s="34"/>
      <c r="NV117" s="34"/>
      <c r="NW117" s="34"/>
      <c r="NX117" s="34"/>
      <c r="NY117" s="34"/>
      <c r="NZ117" s="34"/>
      <c r="OA117" s="34"/>
      <c r="OB117" s="34"/>
      <c r="OC117" s="34"/>
      <c r="OD117" s="34"/>
      <c r="OE117" s="34"/>
      <c r="OF117" s="34"/>
      <c r="OG117" s="34"/>
      <c r="OH117" s="34"/>
      <c r="OI117" s="34"/>
      <c r="OJ117" s="34"/>
      <c r="OK117" s="34"/>
      <c r="OL117" s="34"/>
      <c r="OM117" s="34"/>
      <c r="ON117" s="34"/>
      <c r="OO117" s="34"/>
      <c r="OP117" s="34"/>
      <c r="OQ117" s="34"/>
      <c r="OR117" s="34"/>
      <c r="OS117" s="34"/>
      <c r="OT117" s="34"/>
      <c r="OU117" s="34"/>
      <c r="OV117" s="34"/>
      <c r="OW117" s="34"/>
      <c r="OX117" s="34"/>
      <c r="OY117" s="34"/>
      <c r="OZ117" s="34"/>
      <c r="PA117" s="34"/>
      <c r="PB117" s="34"/>
      <c r="PC117" s="34"/>
      <c r="PD117" s="34"/>
      <c r="PE117" s="34"/>
      <c r="PF117" s="34"/>
      <c r="PG117" s="34"/>
      <c r="PH117" s="34"/>
      <c r="PI117" s="34"/>
      <c r="PJ117" s="34"/>
      <c r="PK117" s="34"/>
      <c r="PL117" s="34"/>
      <c r="PM117" s="34"/>
      <c r="PN117" s="34"/>
      <c r="PO117" s="34"/>
      <c r="PP117" s="34"/>
      <c r="PQ117" s="34"/>
      <c r="PR117" s="34"/>
      <c r="PS117" s="34"/>
      <c r="PT117" s="34"/>
      <c r="PU117" s="34"/>
      <c r="PV117" s="34"/>
      <c r="PW117" s="34"/>
      <c r="PX117" s="34"/>
      <c r="PY117" s="34"/>
      <c r="PZ117" s="34"/>
      <c r="QA117" s="34"/>
      <c r="QB117" s="34"/>
      <c r="QC117" s="34"/>
      <c r="QD117" s="34"/>
      <c r="QE117" s="34"/>
      <c r="QF117" s="34"/>
      <c r="QG117" s="34"/>
      <c r="QH117" s="34"/>
      <c r="QI117" s="34"/>
      <c r="QJ117" s="34"/>
      <c r="QK117" s="34"/>
      <c r="QL117" s="34"/>
      <c r="QM117" s="34"/>
      <c r="QN117" s="34"/>
      <c r="QO117" s="34"/>
      <c r="QP117" s="34"/>
      <c r="QQ117" s="34"/>
      <c r="QR117" s="34"/>
      <c r="QS117" s="34"/>
      <c r="QT117" s="34"/>
      <c r="QU117" s="34"/>
      <c r="QV117" s="34"/>
      <c r="QW117" s="34"/>
      <c r="QX117" s="34"/>
      <c r="QY117" s="34"/>
      <c r="QZ117" s="34"/>
      <c r="RA117" s="34"/>
      <c r="RB117" s="34"/>
      <c r="RC117" s="34"/>
      <c r="RD117" s="34"/>
      <c r="RE117" s="34"/>
      <c r="RF117" s="34"/>
      <c r="RG117" s="34"/>
      <c r="RH117" s="34"/>
      <c r="RI117" s="34"/>
      <c r="RJ117" s="34"/>
      <c r="RK117" s="34"/>
      <c r="RL117" s="34"/>
      <c r="RM117" s="34"/>
      <c r="RN117" s="34"/>
      <c r="RO117" s="34"/>
      <c r="RP117" s="34"/>
      <c r="RQ117" s="34"/>
      <c r="RR117" s="34"/>
      <c r="RS117" s="34"/>
      <c r="RT117" s="34"/>
      <c r="RU117" s="34"/>
      <c r="RV117" s="34"/>
      <c r="RW117" s="34"/>
      <c r="RX117" s="34"/>
      <c r="RY117" s="34"/>
      <c r="RZ117" s="34"/>
      <c r="SA117" s="34"/>
      <c r="SB117" s="34"/>
      <c r="SC117" s="34"/>
      <c r="SD117" s="34"/>
      <c r="SE117" s="34"/>
      <c r="SF117" s="34"/>
      <c r="SG117" s="34"/>
      <c r="SH117" s="34"/>
      <c r="SI117" s="34"/>
      <c r="SJ117" s="34"/>
      <c r="SK117" s="34"/>
      <c r="SL117" s="34"/>
      <c r="SM117" s="34"/>
      <c r="SN117" s="34"/>
      <c r="SO117" s="34"/>
      <c r="SP117" s="34"/>
      <c r="SQ117" s="34"/>
      <c r="SR117" s="34"/>
      <c r="SS117" s="34"/>
      <c r="ST117" s="34"/>
      <c r="SU117" s="34"/>
      <c r="SV117" s="34"/>
      <c r="SW117" s="34"/>
      <c r="SX117" s="34"/>
      <c r="SY117" s="34"/>
      <c r="SZ117" s="34"/>
      <c r="TA117" s="34"/>
      <c r="TB117" s="34"/>
      <c r="TC117" s="34"/>
      <c r="TD117" s="34"/>
      <c r="TE117" s="34"/>
      <c r="TF117" s="34"/>
      <c r="TG117" s="34"/>
      <c r="TH117" s="34"/>
      <c r="TI117" s="34"/>
      <c r="TJ117" s="34"/>
      <c r="TK117" s="34"/>
      <c r="TL117" s="34"/>
      <c r="TM117" s="34"/>
      <c r="TN117" s="34"/>
      <c r="TO117" s="34"/>
      <c r="TP117" s="34"/>
      <c r="TQ117" s="34"/>
      <c r="TR117" s="34"/>
      <c r="TS117" s="34"/>
      <c r="TT117" s="34"/>
      <c r="TU117" s="34"/>
      <c r="TV117" s="34"/>
      <c r="TW117" s="34"/>
      <c r="TX117" s="34"/>
      <c r="TY117" s="34"/>
      <c r="TZ117" s="34"/>
      <c r="UA117" s="34"/>
      <c r="UB117" s="34"/>
      <c r="UC117" s="34"/>
      <c r="UD117" s="34"/>
      <c r="UE117" s="34"/>
      <c r="UF117" s="34"/>
      <c r="UG117" s="34"/>
      <c r="UH117" s="34"/>
      <c r="UI117" s="34"/>
      <c r="UJ117" s="34"/>
      <c r="UK117" s="34"/>
      <c r="UL117" s="34"/>
      <c r="UM117" s="34"/>
      <c r="UN117" s="34"/>
      <c r="UO117" s="34"/>
      <c r="UP117" s="34"/>
      <c r="UQ117" s="34"/>
      <c r="UR117" s="34"/>
      <c r="US117" s="34"/>
      <c r="UT117" s="34"/>
      <c r="UU117" s="34"/>
      <c r="UV117" s="34"/>
      <c r="UW117" s="34"/>
      <c r="UX117" s="34"/>
      <c r="UY117" s="34"/>
      <c r="UZ117" s="34"/>
      <c r="VA117" s="34"/>
      <c r="VB117" s="34"/>
      <c r="VC117" s="34"/>
      <c r="VD117" s="34"/>
      <c r="VE117" s="34"/>
      <c r="VF117" s="34"/>
      <c r="VG117" s="34"/>
      <c r="VH117" s="34"/>
      <c r="VI117" s="34"/>
      <c r="VJ117" s="34"/>
      <c r="VK117" s="34"/>
      <c r="VL117" s="34"/>
      <c r="VM117" s="34"/>
      <c r="VN117" s="34"/>
      <c r="VO117" s="34"/>
      <c r="VP117" s="34"/>
      <c r="VQ117" s="34"/>
      <c r="VR117" s="34"/>
      <c r="VS117" s="34"/>
      <c r="VT117" s="34"/>
      <c r="VU117" s="34"/>
      <c r="VV117" s="34"/>
      <c r="VW117" s="34"/>
      <c r="VX117" s="34"/>
      <c r="VY117" s="34"/>
      <c r="VZ117" s="34"/>
      <c r="WA117" s="34"/>
      <c r="WB117" s="34"/>
      <c r="WC117" s="34"/>
      <c r="WD117" s="34"/>
      <c r="WE117" s="34"/>
      <c r="WF117" s="34"/>
      <c r="WG117" s="34"/>
      <c r="WH117" s="34"/>
      <c r="WI117" s="34"/>
      <c r="WJ117" s="34"/>
      <c r="WK117" s="34"/>
      <c r="WL117" s="34"/>
      <c r="WM117" s="34"/>
      <c r="WN117" s="34"/>
      <c r="WO117" s="34"/>
      <c r="WP117" s="34"/>
      <c r="WQ117" s="34"/>
      <c r="WR117" s="34"/>
      <c r="WS117" s="34"/>
      <c r="WT117" s="34"/>
      <c r="WU117" s="34"/>
      <c r="WV117" s="34"/>
      <c r="WW117" s="34"/>
      <c r="WX117" s="34"/>
      <c r="WY117" s="34"/>
      <c r="WZ117" s="34"/>
      <c r="XA117" s="34"/>
      <c r="XB117" s="34"/>
      <c r="XC117" s="34"/>
      <c r="XD117" s="34"/>
      <c r="XE117" s="34"/>
      <c r="XF117" s="34"/>
      <c r="XG117" s="34"/>
      <c r="XH117" s="34"/>
      <c r="XI117" s="34"/>
      <c r="XJ117" s="34"/>
      <c r="XK117" s="34"/>
      <c r="XL117" s="34"/>
      <c r="XM117" s="34"/>
      <c r="XN117" s="34"/>
      <c r="XO117" s="34"/>
      <c r="XP117" s="34"/>
      <c r="XQ117" s="34"/>
      <c r="XR117" s="34"/>
      <c r="XS117" s="34"/>
      <c r="XT117" s="34"/>
      <c r="XU117" s="34"/>
      <c r="XV117" s="34"/>
      <c r="XW117" s="34"/>
      <c r="XX117" s="34"/>
      <c r="XY117" s="34"/>
      <c r="XZ117" s="34"/>
      <c r="YA117" s="34"/>
      <c r="YB117" s="34"/>
      <c r="YC117" s="34"/>
      <c r="YD117" s="34"/>
      <c r="YE117" s="34"/>
      <c r="YF117" s="34"/>
      <c r="YG117" s="34"/>
      <c r="YH117" s="34"/>
      <c r="YI117" s="34"/>
      <c r="YJ117" s="34"/>
      <c r="YK117" s="34"/>
      <c r="YL117" s="34"/>
      <c r="YM117" s="34"/>
      <c r="YN117" s="34"/>
      <c r="YO117" s="34"/>
      <c r="YP117" s="34"/>
      <c r="YQ117" s="34"/>
      <c r="YR117" s="34"/>
      <c r="YS117" s="34"/>
      <c r="YT117" s="34"/>
      <c r="YU117" s="34"/>
      <c r="YV117" s="34"/>
      <c r="YW117" s="34"/>
      <c r="YX117" s="34"/>
      <c r="YY117" s="34"/>
      <c r="YZ117" s="34"/>
      <c r="ZA117" s="34"/>
      <c r="ZB117" s="34"/>
      <c r="ZC117" s="34"/>
      <c r="ZD117" s="34"/>
      <c r="ZE117" s="34"/>
      <c r="ZF117" s="34"/>
      <c r="ZG117" s="34"/>
      <c r="ZH117" s="34"/>
      <c r="ZI117" s="34"/>
      <c r="ZJ117" s="34"/>
      <c r="ZK117" s="34"/>
      <c r="ZL117" s="34"/>
      <c r="ZM117" s="34"/>
      <c r="ZN117" s="34"/>
      <c r="ZO117" s="34"/>
      <c r="ZP117" s="34"/>
      <c r="ZQ117" s="34"/>
      <c r="ZR117" s="34"/>
      <c r="ZS117" s="34"/>
      <c r="ZT117" s="34"/>
      <c r="ZU117" s="34"/>
      <c r="ZV117" s="34"/>
      <c r="ZW117" s="34"/>
      <c r="ZX117" s="34"/>
      <c r="ZY117" s="34"/>
      <c r="ZZ117" s="34"/>
      <c r="AAA117" s="34"/>
      <c r="AAB117" s="34"/>
      <c r="AAC117" s="34"/>
      <c r="AAD117" s="34"/>
      <c r="AAE117" s="34"/>
      <c r="AAF117" s="34"/>
      <c r="AAG117" s="34"/>
      <c r="AAH117" s="34"/>
      <c r="AAI117" s="34"/>
      <c r="AAJ117" s="34"/>
      <c r="AAK117" s="34"/>
      <c r="AAL117" s="34"/>
      <c r="AAM117" s="34"/>
      <c r="AAN117" s="34"/>
      <c r="AAO117" s="34"/>
      <c r="AAP117" s="34"/>
      <c r="AAQ117" s="34"/>
      <c r="AAR117" s="34"/>
      <c r="AAS117" s="34"/>
      <c r="AAT117" s="34"/>
      <c r="AAU117" s="34"/>
      <c r="AAV117" s="34"/>
      <c r="AAW117" s="34"/>
      <c r="AAX117" s="34"/>
      <c r="AAY117" s="34"/>
      <c r="AAZ117" s="34"/>
      <c r="ABA117" s="34"/>
      <c r="ABB117" s="34"/>
      <c r="ABC117" s="34"/>
      <c r="ABD117" s="34"/>
      <c r="ABE117" s="34"/>
      <c r="ABF117" s="34"/>
      <c r="ABG117" s="34"/>
      <c r="ABH117" s="34"/>
      <c r="ABI117" s="34"/>
      <c r="ABJ117" s="34"/>
      <c r="ABK117" s="34"/>
      <c r="ABL117" s="34"/>
      <c r="ABM117" s="34"/>
      <c r="ABN117" s="34"/>
      <c r="ABO117" s="34"/>
      <c r="ABP117" s="34"/>
      <c r="ABQ117" s="34"/>
      <c r="ABR117" s="34"/>
      <c r="ABS117" s="34"/>
      <c r="ABT117" s="34"/>
      <c r="ABU117" s="34"/>
      <c r="ABV117" s="34"/>
      <c r="ABW117" s="34"/>
      <c r="ABX117" s="34"/>
      <c r="ABY117" s="34"/>
      <c r="ABZ117" s="34"/>
      <c r="ACA117" s="34"/>
      <c r="ACB117" s="34"/>
      <c r="ACC117" s="34"/>
      <c r="ACD117" s="34"/>
      <c r="ACE117" s="34"/>
      <c r="ACF117" s="34"/>
      <c r="ACG117" s="34"/>
      <c r="ACH117" s="34"/>
      <c r="ACI117" s="34"/>
      <c r="ACJ117" s="34"/>
      <c r="ACK117" s="34"/>
      <c r="ACL117" s="34"/>
      <c r="ACM117" s="34"/>
      <c r="ACN117" s="34"/>
      <c r="ACO117" s="34"/>
      <c r="ACP117" s="34"/>
      <c r="ACQ117" s="34"/>
      <c r="ACR117" s="34"/>
      <c r="ACS117" s="34"/>
      <c r="ACT117" s="34"/>
      <c r="ACU117" s="34"/>
      <c r="ACV117" s="34"/>
      <c r="ACW117" s="34"/>
      <c r="ACX117" s="34"/>
      <c r="ACY117" s="34"/>
      <c r="ACZ117" s="34"/>
      <c r="ADA117" s="34"/>
      <c r="ADB117" s="34"/>
      <c r="ADC117" s="34"/>
      <c r="ADD117" s="34"/>
      <c r="ADE117" s="34"/>
      <c r="ADF117" s="34"/>
      <c r="ADG117" s="34"/>
      <c r="ADH117" s="34"/>
      <c r="ADI117" s="34"/>
      <c r="ADJ117" s="34"/>
      <c r="ADK117" s="34"/>
      <c r="ADL117" s="34"/>
      <c r="ADM117" s="34"/>
      <c r="ADN117" s="34"/>
      <c r="ADO117" s="34"/>
      <c r="ADP117" s="34"/>
      <c r="ADQ117" s="34"/>
      <c r="ADR117" s="34"/>
      <c r="ADS117" s="34"/>
      <c r="ADT117" s="34"/>
      <c r="ADU117" s="34"/>
      <c r="ADV117" s="34"/>
      <c r="ADW117" s="34"/>
      <c r="ADX117" s="34"/>
      <c r="ADY117" s="34"/>
      <c r="ADZ117" s="34"/>
      <c r="AEA117" s="34"/>
      <c r="AEB117" s="34"/>
      <c r="AEC117" s="34"/>
      <c r="AED117" s="34"/>
      <c r="AEE117" s="34"/>
      <c r="AEF117" s="34"/>
      <c r="AEG117" s="34"/>
      <c r="AEH117" s="34"/>
      <c r="AEI117" s="34"/>
      <c r="AEJ117" s="34"/>
      <c r="AEK117" s="34"/>
      <c r="AEL117" s="34"/>
      <c r="AEM117" s="34"/>
      <c r="AEN117" s="34"/>
      <c r="AEO117" s="34"/>
      <c r="AEP117" s="34"/>
      <c r="AEQ117" s="34"/>
      <c r="AER117" s="34"/>
      <c r="AES117" s="34"/>
      <c r="AET117" s="34"/>
      <c r="AEU117" s="34"/>
      <c r="AEV117" s="34"/>
      <c r="AEW117" s="34"/>
      <c r="AEX117" s="34"/>
      <c r="AEY117" s="34"/>
      <c r="AEZ117" s="34"/>
      <c r="AFA117" s="34"/>
      <c r="AFB117" s="34"/>
      <c r="AFC117" s="34"/>
      <c r="AFD117" s="34"/>
      <c r="AFE117" s="34"/>
      <c r="AFF117" s="34"/>
      <c r="AFG117" s="34"/>
      <c r="AFH117" s="34"/>
      <c r="AFI117" s="34"/>
      <c r="AFJ117" s="34"/>
      <c r="AFK117" s="34"/>
      <c r="AFL117" s="34"/>
      <c r="AFM117" s="34"/>
      <c r="AFN117" s="34"/>
      <c r="AFO117" s="34"/>
      <c r="AFP117" s="34"/>
      <c r="AFQ117" s="34"/>
      <c r="AFR117" s="34"/>
      <c r="AFS117" s="34"/>
      <c r="AFT117" s="34"/>
      <c r="AFU117" s="34"/>
      <c r="AFV117" s="34"/>
      <c r="AFW117" s="34"/>
      <c r="AFX117" s="34"/>
      <c r="AFY117" s="34"/>
      <c r="AFZ117" s="34"/>
      <c r="AGA117" s="34"/>
      <c r="AGB117" s="34"/>
      <c r="AGC117" s="34"/>
      <c r="AGD117" s="34"/>
      <c r="AGE117" s="34"/>
      <c r="AGF117" s="34"/>
      <c r="AGG117" s="34"/>
      <c r="AGH117" s="34"/>
      <c r="AGI117" s="34"/>
      <c r="AGJ117" s="34"/>
      <c r="AGK117" s="34"/>
      <c r="AGL117" s="34"/>
      <c r="AGM117" s="34"/>
      <c r="AGN117" s="34"/>
      <c r="AGO117" s="34"/>
      <c r="AGP117" s="34"/>
      <c r="AGQ117" s="34"/>
      <c r="AGR117" s="34"/>
      <c r="AGS117" s="34"/>
      <c r="AGT117" s="34"/>
      <c r="AGU117" s="34"/>
      <c r="AGV117" s="34"/>
      <c r="AGW117" s="34"/>
      <c r="AGX117" s="34"/>
      <c r="AGY117" s="34"/>
      <c r="AGZ117" s="34"/>
      <c r="AHA117" s="34"/>
      <c r="AHB117" s="34"/>
      <c r="AHC117" s="34"/>
      <c r="AHD117" s="34"/>
      <c r="AHE117" s="34"/>
      <c r="AHF117" s="34"/>
      <c r="AHG117" s="34"/>
      <c r="AHH117" s="34"/>
      <c r="AHI117" s="34"/>
      <c r="AHJ117" s="34"/>
      <c r="AHK117" s="34"/>
      <c r="AHL117" s="34"/>
      <c r="AHM117" s="34"/>
      <c r="AHN117" s="34"/>
      <c r="AHO117" s="34"/>
      <c r="AHP117" s="34"/>
      <c r="AHQ117" s="34"/>
      <c r="AHR117" s="34"/>
      <c r="AHS117" s="34"/>
      <c r="AHT117" s="34"/>
      <c r="AHU117" s="34"/>
      <c r="AHV117" s="34"/>
      <c r="AHW117" s="34"/>
      <c r="AHX117" s="34"/>
      <c r="AHY117" s="34"/>
      <c r="AHZ117" s="34"/>
      <c r="AIA117" s="34"/>
      <c r="AIB117" s="34"/>
      <c r="AIC117" s="34"/>
      <c r="AID117" s="34"/>
      <c r="AIE117" s="34"/>
      <c r="AIF117" s="34"/>
      <c r="AIG117" s="34"/>
      <c r="AIH117" s="34"/>
      <c r="AII117" s="34"/>
      <c r="AIJ117" s="34"/>
      <c r="AIK117" s="34"/>
      <c r="AIL117" s="34"/>
      <c r="AIM117" s="34"/>
      <c r="AIN117" s="34"/>
      <c r="AIO117" s="34"/>
      <c r="AIP117" s="34"/>
      <c r="AIQ117" s="34"/>
      <c r="AIR117" s="34"/>
      <c r="AIS117" s="34"/>
      <c r="AIT117" s="34"/>
      <c r="AIU117" s="34"/>
      <c r="AIV117" s="34"/>
      <c r="AIW117" s="34"/>
      <c r="AIX117" s="34"/>
      <c r="AIY117" s="34"/>
      <c r="AIZ117" s="34"/>
      <c r="AJA117" s="34"/>
      <c r="AJB117" s="34"/>
      <c r="AJC117" s="34"/>
      <c r="AJD117" s="34"/>
      <c r="AJE117" s="34"/>
      <c r="AJF117" s="34"/>
      <c r="AJG117" s="34"/>
      <c r="AJH117" s="34"/>
      <c r="AJI117" s="34"/>
      <c r="AJJ117" s="34"/>
      <c r="AJK117" s="34"/>
      <c r="AJL117" s="34"/>
      <c r="AJM117" s="34"/>
      <c r="AJN117" s="34"/>
      <c r="AJO117" s="34"/>
      <c r="AJP117" s="34"/>
      <c r="AJQ117" s="34"/>
      <c r="AJR117" s="34"/>
      <c r="AJS117" s="34"/>
      <c r="AJT117" s="34"/>
      <c r="AJU117" s="34"/>
      <c r="AJV117" s="34"/>
      <c r="AJW117" s="34"/>
      <c r="AJX117" s="34"/>
      <c r="AJY117" s="34"/>
      <c r="AJZ117" s="34"/>
      <c r="AKA117" s="34"/>
      <c r="AKB117" s="34"/>
      <c r="AKC117" s="34"/>
      <c r="AKD117" s="34"/>
      <c r="AKE117" s="34"/>
      <c r="AKF117" s="34"/>
      <c r="AKG117" s="34"/>
      <c r="AKH117" s="34"/>
      <c r="AKI117" s="34"/>
      <c r="AKJ117" s="34"/>
      <c r="AKK117" s="34"/>
      <c r="AKL117" s="34"/>
      <c r="AKM117" s="34"/>
      <c r="AKN117" s="34"/>
      <c r="AKO117" s="34"/>
      <c r="AKP117" s="34"/>
      <c r="AKQ117" s="34"/>
      <c r="AKR117" s="34"/>
      <c r="AKS117" s="34"/>
      <c r="AKT117" s="34"/>
      <c r="AKU117" s="34"/>
      <c r="AKV117" s="34"/>
      <c r="AKW117" s="34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</row>
    <row r="118" spans="1:1025" customFormat="1" hidden="1" x14ac:dyDescent="0.25">
      <c r="A118" s="6"/>
      <c r="B118" s="2"/>
      <c r="C118" s="2"/>
      <c r="D118" s="2"/>
      <c r="E118" s="2"/>
      <c r="F118" s="6"/>
      <c r="G118" s="6"/>
      <c r="H118" s="6"/>
      <c r="I118" s="6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4"/>
      <c r="IN118" s="34"/>
      <c r="IO118" s="34"/>
      <c r="IP118" s="34"/>
      <c r="IQ118" s="34"/>
      <c r="IR118" s="34"/>
      <c r="IS118" s="34"/>
      <c r="IT118" s="34"/>
      <c r="IU118" s="34"/>
      <c r="IV118" s="34"/>
      <c r="IW118" s="34"/>
      <c r="IX118" s="34"/>
      <c r="IY118" s="34"/>
      <c r="IZ118" s="34"/>
      <c r="JA118" s="34"/>
      <c r="JB118" s="34"/>
      <c r="JC118" s="34"/>
      <c r="JD118" s="34"/>
      <c r="JE118" s="34"/>
      <c r="JF118" s="34"/>
      <c r="JG118" s="34"/>
      <c r="JH118" s="34"/>
      <c r="JI118" s="34"/>
      <c r="JJ118" s="34"/>
      <c r="JK118" s="34"/>
      <c r="JL118" s="34"/>
      <c r="JM118" s="34"/>
      <c r="JN118" s="34"/>
      <c r="JO118" s="34"/>
      <c r="JP118" s="34"/>
      <c r="JQ118" s="34"/>
      <c r="JR118" s="34"/>
      <c r="JS118" s="34"/>
      <c r="JT118" s="34"/>
      <c r="JU118" s="34"/>
      <c r="JV118" s="34"/>
      <c r="JW118" s="34"/>
      <c r="JX118" s="34"/>
      <c r="JY118" s="34"/>
      <c r="JZ118" s="34"/>
      <c r="KA118" s="34"/>
      <c r="KB118" s="34"/>
      <c r="KC118" s="34"/>
      <c r="KD118" s="34"/>
      <c r="KE118" s="34"/>
      <c r="KF118" s="34"/>
      <c r="KG118" s="34"/>
      <c r="KH118" s="34"/>
      <c r="KI118" s="34"/>
      <c r="KJ118" s="34"/>
      <c r="KK118" s="34"/>
      <c r="KL118" s="34"/>
      <c r="KM118" s="34"/>
      <c r="KN118" s="34"/>
      <c r="KO118" s="34"/>
      <c r="KP118" s="34"/>
      <c r="KQ118" s="34"/>
      <c r="KR118" s="34"/>
      <c r="KS118" s="34"/>
      <c r="KT118" s="34"/>
      <c r="KU118" s="34"/>
      <c r="KV118" s="34"/>
      <c r="KW118" s="34"/>
      <c r="KX118" s="34"/>
      <c r="KY118" s="34"/>
      <c r="KZ118" s="34"/>
      <c r="LA118" s="34"/>
      <c r="LB118" s="34"/>
      <c r="LC118" s="34"/>
      <c r="LD118" s="34"/>
      <c r="LE118" s="34"/>
      <c r="LF118" s="34"/>
      <c r="LG118" s="34"/>
      <c r="LH118" s="34"/>
      <c r="LI118" s="34"/>
      <c r="LJ118" s="34"/>
      <c r="LK118" s="34"/>
      <c r="LL118" s="34"/>
      <c r="LM118" s="34"/>
      <c r="LN118" s="34"/>
      <c r="LO118" s="34"/>
      <c r="LP118" s="34"/>
      <c r="LQ118" s="34"/>
      <c r="LR118" s="34"/>
      <c r="LS118" s="34"/>
      <c r="LT118" s="34"/>
      <c r="LU118" s="34"/>
      <c r="LV118" s="34"/>
      <c r="LW118" s="34"/>
      <c r="LX118" s="34"/>
      <c r="LY118" s="34"/>
      <c r="LZ118" s="34"/>
      <c r="MA118" s="34"/>
      <c r="MB118" s="34"/>
      <c r="MC118" s="34"/>
      <c r="MD118" s="34"/>
      <c r="ME118" s="34"/>
      <c r="MF118" s="34"/>
      <c r="MG118" s="34"/>
      <c r="MH118" s="34"/>
      <c r="MI118" s="34"/>
      <c r="MJ118" s="34"/>
      <c r="MK118" s="34"/>
      <c r="ML118" s="34"/>
      <c r="MM118" s="34"/>
      <c r="MN118" s="34"/>
      <c r="MO118" s="34"/>
      <c r="MP118" s="34"/>
      <c r="MQ118" s="34"/>
      <c r="MR118" s="34"/>
      <c r="MS118" s="34"/>
      <c r="MT118" s="34"/>
      <c r="MU118" s="34"/>
      <c r="MV118" s="34"/>
      <c r="MW118" s="34"/>
      <c r="MX118" s="34"/>
      <c r="MY118" s="34"/>
      <c r="MZ118" s="34"/>
      <c r="NA118" s="34"/>
      <c r="NB118" s="34"/>
      <c r="NC118" s="34"/>
      <c r="ND118" s="34"/>
      <c r="NE118" s="34"/>
      <c r="NF118" s="34"/>
      <c r="NG118" s="34"/>
      <c r="NH118" s="34"/>
      <c r="NI118" s="34"/>
      <c r="NJ118" s="34"/>
      <c r="NK118" s="34"/>
      <c r="NL118" s="34"/>
      <c r="NM118" s="34"/>
      <c r="NN118" s="34"/>
      <c r="NO118" s="34"/>
      <c r="NP118" s="34"/>
      <c r="NQ118" s="34"/>
      <c r="NR118" s="34"/>
      <c r="NS118" s="34"/>
      <c r="NT118" s="34"/>
      <c r="NU118" s="34"/>
      <c r="NV118" s="34"/>
      <c r="NW118" s="34"/>
      <c r="NX118" s="34"/>
      <c r="NY118" s="34"/>
      <c r="NZ118" s="34"/>
      <c r="OA118" s="34"/>
      <c r="OB118" s="34"/>
      <c r="OC118" s="34"/>
      <c r="OD118" s="34"/>
      <c r="OE118" s="34"/>
      <c r="OF118" s="34"/>
      <c r="OG118" s="34"/>
      <c r="OH118" s="34"/>
      <c r="OI118" s="34"/>
      <c r="OJ118" s="34"/>
      <c r="OK118" s="34"/>
      <c r="OL118" s="34"/>
      <c r="OM118" s="34"/>
      <c r="ON118" s="34"/>
      <c r="OO118" s="34"/>
      <c r="OP118" s="34"/>
      <c r="OQ118" s="34"/>
      <c r="OR118" s="34"/>
      <c r="OS118" s="34"/>
      <c r="OT118" s="34"/>
      <c r="OU118" s="34"/>
      <c r="OV118" s="34"/>
      <c r="OW118" s="34"/>
      <c r="OX118" s="34"/>
      <c r="OY118" s="34"/>
      <c r="OZ118" s="34"/>
      <c r="PA118" s="34"/>
      <c r="PB118" s="34"/>
      <c r="PC118" s="34"/>
      <c r="PD118" s="34"/>
      <c r="PE118" s="34"/>
      <c r="PF118" s="34"/>
      <c r="PG118" s="34"/>
      <c r="PH118" s="34"/>
      <c r="PI118" s="34"/>
      <c r="PJ118" s="34"/>
      <c r="PK118" s="34"/>
      <c r="PL118" s="34"/>
      <c r="PM118" s="34"/>
      <c r="PN118" s="34"/>
      <c r="PO118" s="34"/>
      <c r="PP118" s="34"/>
      <c r="PQ118" s="34"/>
      <c r="PR118" s="34"/>
      <c r="PS118" s="34"/>
      <c r="PT118" s="34"/>
      <c r="PU118" s="34"/>
      <c r="PV118" s="34"/>
      <c r="PW118" s="34"/>
      <c r="PX118" s="34"/>
      <c r="PY118" s="34"/>
      <c r="PZ118" s="34"/>
      <c r="QA118" s="34"/>
      <c r="QB118" s="34"/>
      <c r="QC118" s="34"/>
      <c r="QD118" s="34"/>
      <c r="QE118" s="34"/>
      <c r="QF118" s="34"/>
      <c r="QG118" s="34"/>
      <c r="QH118" s="34"/>
      <c r="QI118" s="34"/>
      <c r="QJ118" s="34"/>
      <c r="QK118" s="34"/>
      <c r="QL118" s="34"/>
      <c r="QM118" s="34"/>
      <c r="QN118" s="34"/>
      <c r="QO118" s="34"/>
      <c r="QP118" s="34"/>
      <c r="QQ118" s="34"/>
      <c r="QR118" s="34"/>
      <c r="QS118" s="34"/>
      <c r="QT118" s="34"/>
      <c r="QU118" s="34"/>
      <c r="QV118" s="34"/>
      <c r="QW118" s="34"/>
      <c r="QX118" s="34"/>
      <c r="QY118" s="34"/>
      <c r="QZ118" s="34"/>
      <c r="RA118" s="34"/>
      <c r="RB118" s="34"/>
      <c r="RC118" s="34"/>
      <c r="RD118" s="34"/>
      <c r="RE118" s="34"/>
      <c r="RF118" s="34"/>
      <c r="RG118" s="34"/>
      <c r="RH118" s="34"/>
      <c r="RI118" s="34"/>
      <c r="RJ118" s="34"/>
      <c r="RK118" s="34"/>
      <c r="RL118" s="34"/>
      <c r="RM118" s="34"/>
      <c r="RN118" s="34"/>
      <c r="RO118" s="34"/>
      <c r="RP118" s="34"/>
      <c r="RQ118" s="34"/>
      <c r="RR118" s="34"/>
      <c r="RS118" s="34"/>
      <c r="RT118" s="34"/>
      <c r="RU118" s="34"/>
      <c r="RV118" s="34"/>
      <c r="RW118" s="34"/>
      <c r="RX118" s="34"/>
      <c r="RY118" s="34"/>
      <c r="RZ118" s="34"/>
      <c r="SA118" s="34"/>
      <c r="SB118" s="34"/>
      <c r="SC118" s="34"/>
      <c r="SD118" s="34"/>
      <c r="SE118" s="34"/>
      <c r="SF118" s="34"/>
      <c r="SG118" s="34"/>
      <c r="SH118" s="34"/>
      <c r="SI118" s="34"/>
      <c r="SJ118" s="34"/>
      <c r="SK118" s="34"/>
      <c r="SL118" s="34"/>
      <c r="SM118" s="34"/>
      <c r="SN118" s="34"/>
      <c r="SO118" s="34"/>
      <c r="SP118" s="34"/>
      <c r="SQ118" s="34"/>
      <c r="SR118" s="34"/>
      <c r="SS118" s="34"/>
      <c r="ST118" s="34"/>
      <c r="SU118" s="34"/>
      <c r="SV118" s="34"/>
      <c r="SW118" s="34"/>
      <c r="SX118" s="34"/>
      <c r="SY118" s="34"/>
      <c r="SZ118" s="34"/>
      <c r="TA118" s="34"/>
      <c r="TB118" s="34"/>
      <c r="TC118" s="34"/>
      <c r="TD118" s="34"/>
      <c r="TE118" s="34"/>
      <c r="TF118" s="34"/>
      <c r="TG118" s="34"/>
      <c r="TH118" s="34"/>
      <c r="TI118" s="34"/>
      <c r="TJ118" s="34"/>
      <c r="TK118" s="34"/>
      <c r="TL118" s="34"/>
      <c r="TM118" s="34"/>
      <c r="TN118" s="34"/>
      <c r="TO118" s="34"/>
      <c r="TP118" s="34"/>
      <c r="TQ118" s="34"/>
      <c r="TR118" s="34"/>
      <c r="TS118" s="34"/>
      <c r="TT118" s="34"/>
      <c r="TU118" s="34"/>
      <c r="TV118" s="34"/>
      <c r="TW118" s="34"/>
      <c r="TX118" s="34"/>
      <c r="TY118" s="34"/>
      <c r="TZ118" s="34"/>
      <c r="UA118" s="34"/>
      <c r="UB118" s="34"/>
      <c r="UC118" s="34"/>
      <c r="UD118" s="34"/>
      <c r="UE118" s="34"/>
      <c r="UF118" s="34"/>
      <c r="UG118" s="34"/>
      <c r="UH118" s="34"/>
      <c r="UI118" s="34"/>
      <c r="UJ118" s="34"/>
      <c r="UK118" s="34"/>
      <c r="UL118" s="34"/>
      <c r="UM118" s="34"/>
      <c r="UN118" s="34"/>
      <c r="UO118" s="34"/>
      <c r="UP118" s="34"/>
      <c r="UQ118" s="34"/>
      <c r="UR118" s="34"/>
      <c r="US118" s="34"/>
      <c r="UT118" s="34"/>
      <c r="UU118" s="34"/>
      <c r="UV118" s="34"/>
      <c r="UW118" s="34"/>
      <c r="UX118" s="34"/>
      <c r="UY118" s="34"/>
      <c r="UZ118" s="34"/>
      <c r="VA118" s="34"/>
      <c r="VB118" s="34"/>
      <c r="VC118" s="34"/>
      <c r="VD118" s="34"/>
      <c r="VE118" s="34"/>
      <c r="VF118" s="34"/>
      <c r="VG118" s="34"/>
      <c r="VH118" s="34"/>
      <c r="VI118" s="34"/>
      <c r="VJ118" s="34"/>
      <c r="VK118" s="34"/>
      <c r="VL118" s="34"/>
      <c r="VM118" s="34"/>
      <c r="VN118" s="34"/>
      <c r="VO118" s="34"/>
      <c r="VP118" s="34"/>
      <c r="VQ118" s="34"/>
      <c r="VR118" s="34"/>
      <c r="VS118" s="34"/>
      <c r="VT118" s="34"/>
      <c r="VU118" s="34"/>
      <c r="VV118" s="34"/>
      <c r="VW118" s="34"/>
      <c r="VX118" s="34"/>
      <c r="VY118" s="34"/>
      <c r="VZ118" s="34"/>
      <c r="WA118" s="34"/>
      <c r="WB118" s="34"/>
      <c r="WC118" s="34"/>
      <c r="WD118" s="34"/>
      <c r="WE118" s="34"/>
      <c r="WF118" s="34"/>
      <c r="WG118" s="34"/>
      <c r="WH118" s="34"/>
      <c r="WI118" s="34"/>
      <c r="WJ118" s="34"/>
      <c r="WK118" s="34"/>
      <c r="WL118" s="34"/>
      <c r="WM118" s="34"/>
      <c r="WN118" s="34"/>
      <c r="WO118" s="34"/>
      <c r="WP118" s="34"/>
      <c r="WQ118" s="34"/>
      <c r="WR118" s="34"/>
      <c r="WS118" s="34"/>
      <c r="WT118" s="34"/>
      <c r="WU118" s="34"/>
      <c r="WV118" s="34"/>
      <c r="WW118" s="34"/>
      <c r="WX118" s="34"/>
      <c r="WY118" s="34"/>
      <c r="WZ118" s="34"/>
      <c r="XA118" s="34"/>
      <c r="XB118" s="34"/>
      <c r="XC118" s="34"/>
      <c r="XD118" s="34"/>
      <c r="XE118" s="34"/>
      <c r="XF118" s="34"/>
      <c r="XG118" s="34"/>
      <c r="XH118" s="34"/>
      <c r="XI118" s="34"/>
      <c r="XJ118" s="34"/>
      <c r="XK118" s="34"/>
      <c r="XL118" s="34"/>
      <c r="XM118" s="34"/>
      <c r="XN118" s="34"/>
      <c r="XO118" s="34"/>
      <c r="XP118" s="34"/>
      <c r="XQ118" s="34"/>
      <c r="XR118" s="34"/>
      <c r="XS118" s="34"/>
      <c r="XT118" s="34"/>
      <c r="XU118" s="34"/>
      <c r="XV118" s="34"/>
      <c r="XW118" s="34"/>
      <c r="XX118" s="34"/>
      <c r="XY118" s="34"/>
      <c r="XZ118" s="34"/>
      <c r="YA118" s="34"/>
      <c r="YB118" s="34"/>
      <c r="YC118" s="34"/>
      <c r="YD118" s="34"/>
      <c r="YE118" s="34"/>
      <c r="YF118" s="34"/>
      <c r="YG118" s="34"/>
      <c r="YH118" s="34"/>
      <c r="YI118" s="34"/>
      <c r="YJ118" s="34"/>
      <c r="YK118" s="34"/>
      <c r="YL118" s="34"/>
      <c r="YM118" s="34"/>
      <c r="YN118" s="34"/>
      <c r="YO118" s="34"/>
      <c r="YP118" s="34"/>
      <c r="YQ118" s="34"/>
      <c r="YR118" s="34"/>
      <c r="YS118" s="34"/>
      <c r="YT118" s="34"/>
      <c r="YU118" s="34"/>
      <c r="YV118" s="34"/>
      <c r="YW118" s="34"/>
      <c r="YX118" s="34"/>
      <c r="YY118" s="34"/>
      <c r="YZ118" s="34"/>
      <c r="ZA118" s="34"/>
      <c r="ZB118" s="34"/>
      <c r="ZC118" s="34"/>
      <c r="ZD118" s="34"/>
      <c r="ZE118" s="34"/>
      <c r="ZF118" s="34"/>
      <c r="ZG118" s="34"/>
      <c r="ZH118" s="34"/>
      <c r="ZI118" s="34"/>
      <c r="ZJ118" s="34"/>
      <c r="ZK118" s="34"/>
      <c r="ZL118" s="34"/>
      <c r="ZM118" s="34"/>
      <c r="ZN118" s="34"/>
      <c r="ZO118" s="34"/>
      <c r="ZP118" s="34"/>
      <c r="ZQ118" s="34"/>
      <c r="ZR118" s="34"/>
      <c r="ZS118" s="34"/>
      <c r="ZT118" s="34"/>
      <c r="ZU118" s="34"/>
      <c r="ZV118" s="34"/>
      <c r="ZW118" s="34"/>
      <c r="ZX118" s="34"/>
      <c r="ZY118" s="34"/>
      <c r="ZZ118" s="34"/>
      <c r="AAA118" s="34"/>
      <c r="AAB118" s="34"/>
      <c r="AAC118" s="34"/>
      <c r="AAD118" s="34"/>
      <c r="AAE118" s="34"/>
      <c r="AAF118" s="34"/>
      <c r="AAG118" s="34"/>
      <c r="AAH118" s="34"/>
      <c r="AAI118" s="34"/>
      <c r="AAJ118" s="34"/>
      <c r="AAK118" s="34"/>
      <c r="AAL118" s="34"/>
      <c r="AAM118" s="34"/>
      <c r="AAN118" s="34"/>
      <c r="AAO118" s="34"/>
      <c r="AAP118" s="34"/>
      <c r="AAQ118" s="34"/>
      <c r="AAR118" s="34"/>
      <c r="AAS118" s="34"/>
      <c r="AAT118" s="34"/>
      <c r="AAU118" s="34"/>
      <c r="AAV118" s="34"/>
      <c r="AAW118" s="34"/>
      <c r="AAX118" s="34"/>
      <c r="AAY118" s="34"/>
      <c r="AAZ118" s="34"/>
      <c r="ABA118" s="34"/>
      <c r="ABB118" s="34"/>
      <c r="ABC118" s="34"/>
      <c r="ABD118" s="34"/>
      <c r="ABE118" s="34"/>
      <c r="ABF118" s="34"/>
      <c r="ABG118" s="34"/>
      <c r="ABH118" s="34"/>
      <c r="ABI118" s="34"/>
      <c r="ABJ118" s="34"/>
      <c r="ABK118" s="34"/>
      <c r="ABL118" s="34"/>
      <c r="ABM118" s="34"/>
      <c r="ABN118" s="34"/>
      <c r="ABO118" s="34"/>
      <c r="ABP118" s="34"/>
      <c r="ABQ118" s="34"/>
      <c r="ABR118" s="34"/>
      <c r="ABS118" s="34"/>
      <c r="ABT118" s="34"/>
      <c r="ABU118" s="34"/>
      <c r="ABV118" s="34"/>
      <c r="ABW118" s="34"/>
      <c r="ABX118" s="34"/>
      <c r="ABY118" s="34"/>
      <c r="ABZ118" s="34"/>
      <c r="ACA118" s="34"/>
      <c r="ACB118" s="34"/>
      <c r="ACC118" s="34"/>
      <c r="ACD118" s="34"/>
      <c r="ACE118" s="34"/>
      <c r="ACF118" s="34"/>
      <c r="ACG118" s="34"/>
      <c r="ACH118" s="34"/>
      <c r="ACI118" s="34"/>
      <c r="ACJ118" s="34"/>
      <c r="ACK118" s="34"/>
      <c r="ACL118" s="34"/>
      <c r="ACM118" s="34"/>
      <c r="ACN118" s="34"/>
      <c r="ACO118" s="34"/>
      <c r="ACP118" s="34"/>
      <c r="ACQ118" s="34"/>
      <c r="ACR118" s="34"/>
      <c r="ACS118" s="34"/>
      <c r="ACT118" s="34"/>
      <c r="ACU118" s="34"/>
      <c r="ACV118" s="34"/>
      <c r="ACW118" s="34"/>
      <c r="ACX118" s="34"/>
      <c r="ACY118" s="34"/>
      <c r="ACZ118" s="34"/>
      <c r="ADA118" s="34"/>
      <c r="ADB118" s="34"/>
      <c r="ADC118" s="34"/>
      <c r="ADD118" s="34"/>
      <c r="ADE118" s="34"/>
      <c r="ADF118" s="34"/>
      <c r="ADG118" s="34"/>
      <c r="ADH118" s="34"/>
      <c r="ADI118" s="34"/>
      <c r="ADJ118" s="34"/>
      <c r="ADK118" s="34"/>
      <c r="ADL118" s="34"/>
      <c r="ADM118" s="34"/>
      <c r="ADN118" s="34"/>
      <c r="ADO118" s="34"/>
      <c r="ADP118" s="34"/>
      <c r="ADQ118" s="34"/>
      <c r="ADR118" s="34"/>
      <c r="ADS118" s="34"/>
      <c r="ADT118" s="34"/>
      <c r="ADU118" s="34"/>
      <c r="ADV118" s="34"/>
      <c r="ADW118" s="34"/>
      <c r="ADX118" s="34"/>
      <c r="ADY118" s="34"/>
      <c r="ADZ118" s="34"/>
      <c r="AEA118" s="34"/>
      <c r="AEB118" s="34"/>
      <c r="AEC118" s="34"/>
      <c r="AED118" s="34"/>
      <c r="AEE118" s="34"/>
      <c r="AEF118" s="34"/>
      <c r="AEG118" s="34"/>
      <c r="AEH118" s="34"/>
      <c r="AEI118" s="34"/>
      <c r="AEJ118" s="34"/>
      <c r="AEK118" s="34"/>
      <c r="AEL118" s="34"/>
      <c r="AEM118" s="34"/>
      <c r="AEN118" s="34"/>
      <c r="AEO118" s="34"/>
      <c r="AEP118" s="34"/>
      <c r="AEQ118" s="34"/>
      <c r="AER118" s="34"/>
      <c r="AES118" s="34"/>
      <c r="AET118" s="34"/>
      <c r="AEU118" s="34"/>
      <c r="AEV118" s="34"/>
      <c r="AEW118" s="34"/>
      <c r="AEX118" s="34"/>
      <c r="AEY118" s="34"/>
      <c r="AEZ118" s="34"/>
      <c r="AFA118" s="34"/>
      <c r="AFB118" s="34"/>
      <c r="AFC118" s="34"/>
      <c r="AFD118" s="34"/>
      <c r="AFE118" s="34"/>
      <c r="AFF118" s="34"/>
      <c r="AFG118" s="34"/>
      <c r="AFH118" s="34"/>
      <c r="AFI118" s="34"/>
      <c r="AFJ118" s="34"/>
      <c r="AFK118" s="34"/>
      <c r="AFL118" s="34"/>
      <c r="AFM118" s="34"/>
      <c r="AFN118" s="34"/>
      <c r="AFO118" s="34"/>
      <c r="AFP118" s="34"/>
      <c r="AFQ118" s="34"/>
      <c r="AFR118" s="34"/>
      <c r="AFS118" s="34"/>
      <c r="AFT118" s="34"/>
      <c r="AFU118" s="34"/>
      <c r="AFV118" s="34"/>
      <c r="AFW118" s="34"/>
      <c r="AFX118" s="34"/>
      <c r="AFY118" s="34"/>
      <c r="AFZ118" s="34"/>
      <c r="AGA118" s="34"/>
      <c r="AGB118" s="34"/>
      <c r="AGC118" s="34"/>
      <c r="AGD118" s="34"/>
      <c r="AGE118" s="34"/>
      <c r="AGF118" s="34"/>
      <c r="AGG118" s="34"/>
      <c r="AGH118" s="34"/>
      <c r="AGI118" s="34"/>
      <c r="AGJ118" s="34"/>
      <c r="AGK118" s="34"/>
      <c r="AGL118" s="34"/>
      <c r="AGM118" s="34"/>
      <c r="AGN118" s="34"/>
      <c r="AGO118" s="34"/>
      <c r="AGP118" s="34"/>
      <c r="AGQ118" s="34"/>
      <c r="AGR118" s="34"/>
      <c r="AGS118" s="34"/>
      <c r="AGT118" s="34"/>
      <c r="AGU118" s="34"/>
      <c r="AGV118" s="34"/>
      <c r="AGW118" s="34"/>
      <c r="AGX118" s="34"/>
      <c r="AGY118" s="34"/>
      <c r="AGZ118" s="34"/>
      <c r="AHA118" s="34"/>
      <c r="AHB118" s="34"/>
      <c r="AHC118" s="34"/>
      <c r="AHD118" s="34"/>
      <c r="AHE118" s="34"/>
      <c r="AHF118" s="34"/>
      <c r="AHG118" s="34"/>
      <c r="AHH118" s="34"/>
      <c r="AHI118" s="34"/>
      <c r="AHJ118" s="34"/>
      <c r="AHK118" s="34"/>
      <c r="AHL118" s="34"/>
      <c r="AHM118" s="34"/>
      <c r="AHN118" s="34"/>
      <c r="AHO118" s="34"/>
      <c r="AHP118" s="34"/>
      <c r="AHQ118" s="34"/>
      <c r="AHR118" s="34"/>
      <c r="AHS118" s="34"/>
      <c r="AHT118" s="34"/>
      <c r="AHU118" s="34"/>
      <c r="AHV118" s="34"/>
      <c r="AHW118" s="34"/>
      <c r="AHX118" s="34"/>
      <c r="AHY118" s="34"/>
      <c r="AHZ118" s="34"/>
      <c r="AIA118" s="34"/>
      <c r="AIB118" s="34"/>
      <c r="AIC118" s="34"/>
      <c r="AID118" s="34"/>
      <c r="AIE118" s="34"/>
      <c r="AIF118" s="34"/>
      <c r="AIG118" s="34"/>
      <c r="AIH118" s="34"/>
      <c r="AII118" s="34"/>
      <c r="AIJ118" s="34"/>
      <c r="AIK118" s="34"/>
      <c r="AIL118" s="34"/>
      <c r="AIM118" s="34"/>
      <c r="AIN118" s="34"/>
      <c r="AIO118" s="34"/>
      <c r="AIP118" s="34"/>
      <c r="AIQ118" s="34"/>
      <c r="AIR118" s="34"/>
      <c r="AIS118" s="34"/>
      <c r="AIT118" s="34"/>
      <c r="AIU118" s="34"/>
      <c r="AIV118" s="34"/>
      <c r="AIW118" s="34"/>
      <c r="AIX118" s="34"/>
      <c r="AIY118" s="34"/>
      <c r="AIZ118" s="34"/>
      <c r="AJA118" s="34"/>
      <c r="AJB118" s="34"/>
      <c r="AJC118" s="34"/>
      <c r="AJD118" s="34"/>
      <c r="AJE118" s="34"/>
      <c r="AJF118" s="34"/>
      <c r="AJG118" s="34"/>
      <c r="AJH118" s="34"/>
      <c r="AJI118" s="34"/>
      <c r="AJJ118" s="34"/>
      <c r="AJK118" s="34"/>
      <c r="AJL118" s="34"/>
      <c r="AJM118" s="34"/>
      <c r="AJN118" s="34"/>
      <c r="AJO118" s="34"/>
      <c r="AJP118" s="34"/>
      <c r="AJQ118" s="34"/>
      <c r="AJR118" s="34"/>
      <c r="AJS118" s="34"/>
      <c r="AJT118" s="34"/>
      <c r="AJU118" s="34"/>
      <c r="AJV118" s="34"/>
      <c r="AJW118" s="34"/>
      <c r="AJX118" s="34"/>
      <c r="AJY118" s="34"/>
      <c r="AJZ118" s="34"/>
      <c r="AKA118" s="34"/>
      <c r="AKB118" s="34"/>
      <c r="AKC118" s="34"/>
      <c r="AKD118" s="34"/>
      <c r="AKE118" s="34"/>
      <c r="AKF118" s="34"/>
      <c r="AKG118" s="34"/>
      <c r="AKH118" s="34"/>
      <c r="AKI118" s="34"/>
      <c r="AKJ118" s="34"/>
      <c r="AKK118" s="34"/>
      <c r="AKL118" s="34"/>
      <c r="AKM118" s="34"/>
      <c r="AKN118" s="34"/>
      <c r="AKO118" s="34"/>
      <c r="AKP118" s="34"/>
      <c r="AKQ118" s="34"/>
      <c r="AKR118" s="34"/>
      <c r="AKS118" s="34"/>
      <c r="AKT118" s="34"/>
      <c r="AKU118" s="34"/>
      <c r="AKV118" s="34"/>
      <c r="AKW118" s="34"/>
      <c r="AKX118" s="34"/>
      <c r="AKY118" s="34"/>
      <c r="AKZ118" s="34"/>
      <c r="ALA118" s="34"/>
      <c r="ALB118" s="34"/>
      <c r="ALC118" s="34"/>
      <c r="ALD118" s="34"/>
      <c r="ALE118" s="34"/>
      <c r="ALF118" s="34"/>
      <c r="ALG118" s="34"/>
      <c r="ALH118" s="34"/>
      <c r="ALI118" s="34"/>
      <c r="ALJ118" s="34"/>
      <c r="ALK118" s="34"/>
      <c r="ALL118" s="34"/>
      <c r="ALM118" s="34"/>
      <c r="ALN118" s="34"/>
      <c r="ALO118" s="34"/>
      <c r="ALP118" s="34"/>
      <c r="ALQ118" s="34"/>
      <c r="ALR118" s="34"/>
      <c r="ALS118" s="34"/>
      <c r="ALT118" s="34"/>
      <c r="ALU118" s="34"/>
      <c r="ALV118" s="34"/>
      <c r="ALW118" s="34"/>
      <c r="ALX118" s="34"/>
      <c r="ALY118" s="34"/>
      <c r="ALZ118" s="34"/>
      <c r="AMA118" s="34"/>
      <c r="AMB118" s="34"/>
      <c r="AMC118" s="34"/>
      <c r="AMD118" s="34"/>
      <c r="AME118" s="34"/>
      <c r="AMF118" s="34"/>
      <c r="AMG118" s="34"/>
      <c r="AMH118" s="34"/>
      <c r="AMI118" s="34"/>
      <c r="AMJ118" s="34"/>
      <c r="AMK118" s="34"/>
    </row>
    <row r="119" spans="1:1025" customFormat="1" hidden="1" x14ac:dyDescent="0.25">
      <c r="A119" s="6"/>
      <c r="B119" s="2"/>
      <c r="C119" s="2"/>
      <c r="D119" s="2"/>
      <c r="E119" s="2"/>
      <c r="F119" s="6"/>
      <c r="G119" s="6"/>
      <c r="H119" s="6"/>
      <c r="I119" s="6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4"/>
      <c r="DN119" s="34"/>
      <c r="DO119" s="34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4"/>
      <c r="EA119" s="34"/>
      <c r="EB119" s="34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4"/>
      <c r="EN119" s="34"/>
      <c r="EO119" s="34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4"/>
      <c r="FA119" s="34"/>
      <c r="FB119" s="34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4"/>
      <c r="FN119" s="34"/>
      <c r="FO119" s="34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4"/>
      <c r="GA119" s="34"/>
      <c r="GB119" s="34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4"/>
      <c r="GN119" s="34"/>
      <c r="GO119" s="34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4"/>
      <c r="HA119" s="34"/>
      <c r="HB119" s="34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4"/>
      <c r="HN119" s="34"/>
      <c r="HO119" s="34"/>
      <c r="HP119" s="34"/>
      <c r="HQ119" s="34"/>
      <c r="HR119" s="34"/>
      <c r="HS119" s="34"/>
      <c r="HT119" s="34"/>
      <c r="HU119" s="34"/>
      <c r="HV119" s="34"/>
      <c r="HW119" s="34"/>
      <c r="HX119" s="34"/>
      <c r="HY119" s="34"/>
      <c r="HZ119" s="34"/>
      <c r="IA119" s="34"/>
      <c r="IB119" s="34"/>
      <c r="IC119" s="34"/>
      <c r="ID119" s="34"/>
      <c r="IE119" s="34"/>
      <c r="IF119" s="34"/>
      <c r="IG119" s="34"/>
      <c r="IH119" s="34"/>
      <c r="II119" s="34"/>
      <c r="IJ119" s="34"/>
      <c r="IK119" s="34"/>
      <c r="IL119" s="34"/>
      <c r="IM119" s="34"/>
      <c r="IN119" s="34"/>
      <c r="IO119" s="34"/>
      <c r="IP119" s="34"/>
      <c r="IQ119" s="34"/>
      <c r="IR119" s="34"/>
      <c r="IS119" s="34"/>
      <c r="IT119" s="34"/>
      <c r="IU119" s="34"/>
      <c r="IV119" s="34"/>
      <c r="IW119" s="34"/>
      <c r="IX119" s="34"/>
      <c r="IY119" s="34"/>
      <c r="IZ119" s="34"/>
      <c r="JA119" s="34"/>
      <c r="JB119" s="34"/>
      <c r="JC119" s="34"/>
      <c r="JD119" s="34"/>
      <c r="JE119" s="34"/>
      <c r="JF119" s="34"/>
      <c r="JG119" s="34"/>
      <c r="JH119" s="34"/>
      <c r="JI119" s="34"/>
      <c r="JJ119" s="34"/>
      <c r="JK119" s="34"/>
      <c r="JL119" s="34"/>
      <c r="JM119" s="34"/>
      <c r="JN119" s="34"/>
      <c r="JO119" s="34"/>
      <c r="JP119" s="34"/>
      <c r="JQ119" s="34"/>
      <c r="JR119" s="34"/>
      <c r="JS119" s="34"/>
      <c r="JT119" s="34"/>
      <c r="JU119" s="34"/>
      <c r="JV119" s="34"/>
      <c r="JW119" s="34"/>
      <c r="JX119" s="34"/>
      <c r="JY119" s="34"/>
      <c r="JZ119" s="34"/>
      <c r="KA119" s="34"/>
      <c r="KB119" s="34"/>
      <c r="KC119" s="34"/>
      <c r="KD119" s="34"/>
      <c r="KE119" s="34"/>
      <c r="KF119" s="34"/>
      <c r="KG119" s="34"/>
      <c r="KH119" s="34"/>
      <c r="KI119" s="34"/>
      <c r="KJ119" s="34"/>
      <c r="KK119" s="34"/>
      <c r="KL119" s="34"/>
      <c r="KM119" s="34"/>
      <c r="KN119" s="34"/>
      <c r="KO119" s="34"/>
      <c r="KP119" s="34"/>
      <c r="KQ119" s="34"/>
      <c r="KR119" s="34"/>
      <c r="KS119" s="34"/>
      <c r="KT119" s="34"/>
      <c r="KU119" s="34"/>
      <c r="KV119" s="34"/>
      <c r="KW119" s="34"/>
      <c r="KX119" s="34"/>
      <c r="KY119" s="34"/>
      <c r="KZ119" s="34"/>
      <c r="LA119" s="34"/>
      <c r="LB119" s="34"/>
      <c r="LC119" s="34"/>
      <c r="LD119" s="34"/>
      <c r="LE119" s="34"/>
      <c r="LF119" s="34"/>
      <c r="LG119" s="34"/>
      <c r="LH119" s="34"/>
      <c r="LI119" s="34"/>
      <c r="LJ119" s="34"/>
      <c r="LK119" s="34"/>
      <c r="LL119" s="34"/>
      <c r="LM119" s="34"/>
      <c r="LN119" s="34"/>
      <c r="LO119" s="34"/>
      <c r="LP119" s="34"/>
      <c r="LQ119" s="34"/>
      <c r="LR119" s="34"/>
      <c r="LS119" s="34"/>
      <c r="LT119" s="34"/>
      <c r="LU119" s="34"/>
      <c r="LV119" s="34"/>
      <c r="LW119" s="34"/>
      <c r="LX119" s="34"/>
      <c r="LY119" s="34"/>
      <c r="LZ119" s="34"/>
      <c r="MA119" s="34"/>
      <c r="MB119" s="34"/>
      <c r="MC119" s="34"/>
      <c r="MD119" s="34"/>
      <c r="ME119" s="34"/>
      <c r="MF119" s="34"/>
      <c r="MG119" s="34"/>
      <c r="MH119" s="34"/>
      <c r="MI119" s="34"/>
      <c r="MJ119" s="34"/>
      <c r="MK119" s="34"/>
      <c r="ML119" s="34"/>
      <c r="MM119" s="34"/>
      <c r="MN119" s="34"/>
      <c r="MO119" s="34"/>
      <c r="MP119" s="34"/>
      <c r="MQ119" s="34"/>
      <c r="MR119" s="34"/>
      <c r="MS119" s="34"/>
      <c r="MT119" s="34"/>
      <c r="MU119" s="34"/>
      <c r="MV119" s="34"/>
      <c r="MW119" s="34"/>
      <c r="MX119" s="34"/>
      <c r="MY119" s="34"/>
      <c r="MZ119" s="34"/>
      <c r="NA119" s="34"/>
      <c r="NB119" s="34"/>
      <c r="NC119" s="34"/>
      <c r="ND119" s="34"/>
      <c r="NE119" s="34"/>
      <c r="NF119" s="34"/>
      <c r="NG119" s="34"/>
      <c r="NH119" s="34"/>
      <c r="NI119" s="34"/>
      <c r="NJ119" s="34"/>
      <c r="NK119" s="34"/>
      <c r="NL119" s="34"/>
      <c r="NM119" s="34"/>
      <c r="NN119" s="34"/>
      <c r="NO119" s="34"/>
      <c r="NP119" s="34"/>
      <c r="NQ119" s="34"/>
      <c r="NR119" s="34"/>
      <c r="NS119" s="34"/>
      <c r="NT119" s="34"/>
      <c r="NU119" s="34"/>
      <c r="NV119" s="34"/>
      <c r="NW119" s="34"/>
      <c r="NX119" s="34"/>
      <c r="NY119" s="34"/>
      <c r="NZ119" s="34"/>
      <c r="OA119" s="34"/>
      <c r="OB119" s="34"/>
      <c r="OC119" s="34"/>
      <c r="OD119" s="34"/>
      <c r="OE119" s="34"/>
      <c r="OF119" s="34"/>
      <c r="OG119" s="34"/>
      <c r="OH119" s="34"/>
      <c r="OI119" s="34"/>
      <c r="OJ119" s="34"/>
      <c r="OK119" s="34"/>
      <c r="OL119" s="34"/>
      <c r="OM119" s="34"/>
      <c r="ON119" s="34"/>
      <c r="OO119" s="34"/>
      <c r="OP119" s="34"/>
      <c r="OQ119" s="34"/>
      <c r="OR119" s="34"/>
      <c r="OS119" s="34"/>
      <c r="OT119" s="34"/>
      <c r="OU119" s="34"/>
      <c r="OV119" s="34"/>
      <c r="OW119" s="34"/>
      <c r="OX119" s="34"/>
      <c r="OY119" s="34"/>
      <c r="OZ119" s="34"/>
      <c r="PA119" s="34"/>
      <c r="PB119" s="34"/>
      <c r="PC119" s="34"/>
      <c r="PD119" s="34"/>
      <c r="PE119" s="34"/>
      <c r="PF119" s="34"/>
      <c r="PG119" s="34"/>
      <c r="PH119" s="34"/>
      <c r="PI119" s="34"/>
      <c r="PJ119" s="34"/>
      <c r="PK119" s="34"/>
      <c r="PL119" s="34"/>
      <c r="PM119" s="34"/>
      <c r="PN119" s="34"/>
      <c r="PO119" s="34"/>
      <c r="PP119" s="34"/>
      <c r="PQ119" s="34"/>
      <c r="PR119" s="34"/>
      <c r="PS119" s="34"/>
      <c r="PT119" s="34"/>
      <c r="PU119" s="34"/>
      <c r="PV119" s="34"/>
      <c r="PW119" s="34"/>
      <c r="PX119" s="34"/>
      <c r="PY119" s="34"/>
      <c r="PZ119" s="34"/>
      <c r="QA119" s="34"/>
      <c r="QB119" s="34"/>
      <c r="QC119" s="34"/>
      <c r="QD119" s="34"/>
      <c r="QE119" s="34"/>
      <c r="QF119" s="34"/>
      <c r="QG119" s="34"/>
      <c r="QH119" s="34"/>
      <c r="QI119" s="34"/>
      <c r="QJ119" s="34"/>
      <c r="QK119" s="34"/>
      <c r="QL119" s="34"/>
      <c r="QM119" s="34"/>
      <c r="QN119" s="34"/>
      <c r="QO119" s="34"/>
      <c r="QP119" s="34"/>
      <c r="QQ119" s="34"/>
      <c r="QR119" s="34"/>
      <c r="QS119" s="34"/>
      <c r="QT119" s="34"/>
      <c r="QU119" s="34"/>
      <c r="QV119" s="34"/>
      <c r="QW119" s="34"/>
      <c r="QX119" s="34"/>
      <c r="QY119" s="34"/>
      <c r="QZ119" s="34"/>
      <c r="RA119" s="34"/>
      <c r="RB119" s="34"/>
      <c r="RC119" s="34"/>
      <c r="RD119" s="34"/>
      <c r="RE119" s="34"/>
      <c r="RF119" s="34"/>
      <c r="RG119" s="34"/>
      <c r="RH119" s="34"/>
      <c r="RI119" s="34"/>
      <c r="RJ119" s="34"/>
      <c r="RK119" s="34"/>
      <c r="RL119" s="34"/>
      <c r="RM119" s="34"/>
      <c r="RN119" s="34"/>
      <c r="RO119" s="34"/>
      <c r="RP119" s="34"/>
      <c r="RQ119" s="34"/>
      <c r="RR119" s="34"/>
      <c r="RS119" s="34"/>
      <c r="RT119" s="34"/>
      <c r="RU119" s="34"/>
      <c r="RV119" s="34"/>
      <c r="RW119" s="34"/>
      <c r="RX119" s="34"/>
      <c r="RY119" s="34"/>
      <c r="RZ119" s="34"/>
      <c r="SA119" s="34"/>
      <c r="SB119" s="34"/>
      <c r="SC119" s="34"/>
      <c r="SD119" s="34"/>
      <c r="SE119" s="34"/>
      <c r="SF119" s="34"/>
      <c r="SG119" s="34"/>
      <c r="SH119" s="34"/>
      <c r="SI119" s="34"/>
      <c r="SJ119" s="34"/>
      <c r="SK119" s="34"/>
      <c r="SL119" s="34"/>
      <c r="SM119" s="34"/>
      <c r="SN119" s="34"/>
      <c r="SO119" s="34"/>
      <c r="SP119" s="34"/>
      <c r="SQ119" s="34"/>
      <c r="SR119" s="34"/>
      <c r="SS119" s="34"/>
      <c r="ST119" s="34"/>
      <c r="SU119" s="34"/>
      <c r="SV119" s="34"/>
      <c r="SW119" s="34"/>
      <c r="SX119" s="34"/>
      <c r="SY119" s="34"/>
      <c r="SZ119" s="34"/>
      <c r="TA119" s="34"/>
      <c r="TB119" s="34"/>
      <c r="TC119" s="34"/>
      <c r="TD119" s="34"/>
      <c r="TE119" s="34"/>
      <c r="TF119" s="34"/>
      <c r="TG119" s="34"/>
      <c r="TH119" s="34"/>
      <c r="TI119" s="34"/>
      <c r="TJ119" s="34"/>
      <c r="TK119" s="34"/>
      <c r="TL119" s="34"/>
      <c r="TM119" s="34"/>
      <c r="TN119" s="34"/>
      <c r="TO119" s="34"/>
      <c r="TP119" s="34"/>
      <c r="TQ119" s="34"/>
      <c r="TR119" s="34"/>
      <c r="TS119" s="34"/>
      <c r="TT119" s="34"/>
      <c r="TU119" s="34"/>
      <c r="TV119" s="34"/>
      <c r="TW119" s="34"/>
      <c r="TX119" s="34"/>
      <c r="TY119" s="34"/>
      <c r="TZ119" s="34"/>
      <c r="UA119" s="34"/>
      <c r="UB119" s="34"/>
      <c r="UC119" s="34"/>
      <c r="UD119" s="34"/>
      <c r="UE119" s="34"/>
      <c r="UF119" s="34"/>
      <c r="UG119" s="34"/>
      <c r="UH119" s="34"/>
      <c r="UI119" s="34"/>
      <c r="UJ119" s="34"/>
      <c r="UK119" s="34"/>
      <c r="UL119" s="34"/>
      <c r="UM119" s="34"/>
      <c r="UN119" s="34"/>
      <c r="UO119" s="34"/>
      <c r="UP119" s="34"/>
      <c r="UQ119" s="34"/>
      <c r="UR119" s="34"/>
      <c r="US119" s="34"/>
      <c r="UT119" s="34"/>
      <c r="UU119" s="34"/>
      <c r="UV119" s="34"/>
      <c r="UW119" s="34"/>
      <c r="UX119" s="34"/>
      <c r="UY119" s="34"/>
      <c r="UZ119" s="34"/>
      <c r="VA119" s="34"/>
      <c r="VB119" s="34"/>
      <c r="VC119" s="34"/>
      <c r="VD119" s="34"/>
      <c r="VE119" s="34"/>
      <c r="VF119" s="34"/>
      <c r="VG119" s="34"/>
      <c r="VH119" s="34"/>
      <c r="VI119" s="34"/>
      <c r="VJ119" s="34"/>
      <c r="VK119" s="34"/>
      <c r="VL119" s="34"/>
      <c r="VM119" s="34"/>
      <c r="VN119" s="34"/>
      <c r="VO119" s="34"/>
      <c r="VP119" s="34"/>
      <c r="VQ119" s="34"/>
      <c r="VR119" s="34"/>
      <c r="VS119" s="34"/>
      <c r="VT119" s="34"/>
      <c r="VU119" s="34"/>
      <c r="VV119" s="34"/>
      <c r="VW119" s="34"/>
      <c r="VX119" s="34"/>
      <c r="VY119" s="34"/>
      <c r="VZ119" s="34"/>
      <c r="WA119" s="34"/>
      <c r="WB119" s="34"/>
      <c r="WC119" s="34"/>
      <c r="WD119" s="34"/>
      <c r="WE119" s="34"/>
      <c r="WF119" s="34"/>
      <c r="WG119" s="34"/>
      <c r="WH119" s="34"/>
      <c r="WI119" s="34"/>
      <c r="WJ119" s="34"/>
      <c r="WK119" s="34"/>
      <c r="WL119" s="34"/>
      <c r="WM119" s="34"/>
      <c r="WN119" s="34"/>
      <c r="WO119" s="34"/>
      <c r="WP119" s="34"/>
      <c r="WQ119" s="34"/>
      <c r="WR119" s="34"/>
      <c r="WS119" s="34"/>
      <c r="WT119" s="34"/>
      <c r="WU119" s="34"/>
      <c r="WV119" s="34"/>
      <c r="WW119" s="34"/>
      <c r="WX119" s="34"/>
      <c r="WY119" s="34"/>
      <c r="WZ119" s="34"/>
      <c r="XA119" s="34"/>
      <c r="XB119" s="34"/>
      <c r="XC119" s="34"/>
      <c r="XD119" s="34"/>
      <c r="XE119" s="34"/>
      <c r="XF119" s="34"/>
      <c r="XG119" s="34"/>
      <c r="XH119" s="34"/>
      <c r="XI119" s="34"/>
      <c r="XJ119" s="34"/>
      <c r="XK119" s="34"/>
      <c r="XL119" s="34"/>
      <c r="XM119" s="34"/>
      <c r="XN119" s="34"/>
      <c r="XO119" s="34"/>
      <c r="XP119" s="34"/>
      <c r="XQ119" s="34"/>
      <c r="XR119" s="34"/>
      <c r="XS119" s="34"/>
      <c r="XT119" s="34"/>
      <c r="XU119" s="34"/>
      <c r="XV119" s="34"/>
      <c r="XW119" s="34"/>
      <c r="XX119" s="34"/>
      <c r="XY119" s="34"/>
      <c r="XZ119" s="34"/>
      <c r="YA119" s="34"/>
      <c r="YB119" s="34"/>
      <c r="YC119" s="34"/>
      <c r="YD119" s="34"/>
      <c r="YE119" s="34"/>
      <c r="YF119" s="34"/>
      <c r="YG119" s="34"/>
      <c r="YH119" s="34"/>
      <c r="YI119" s="34"/>
      <c r="YJ119" s="34"/>
      <c r="YK119" s="34"/>
      <c r="YL119" s="34"/>
      <c r="YM119" s="34"/>
      <c r="YN119" s="34"/>
      <c r="YO119" s="34"/>
      <c r="YP119" s="34"/>
      <c r="YQ119" s="34"/>
      <c r="YR119" s="34"/>
      <c r="YS119" s="34"/>
      <c r="YT119" s="34"/>
      <c r="YU119" s="34"/>
      <c r="YV119" s="34"/>
      <c r="YW119" s="34"/>
      <c r="YX119" s="34"/>
      <c r="YY119" s="34"/>
      <c r="YZ119" s="34"/>
      <c r="ZA119" s="34"/>
      <c r="ZB119" s="34"/>
      <c r="ZC119" s="34"/>
      <c r="ZD119" s="34"/>
      <c r="ZE119" s="34"/>
      <c r="ZF119" s="34"/>
      <c r="ZG119" s="34"/>
      <c r="ZH119" s="34"/>
      <c r="ZI119" s="34"/>
      <c r="ZJ119" s="34"/>
      <c r="ZK119" s="34"/>
      <c r="ZL119" s="34"/>
      <c r="ZM119" s="34"/>
      <c r="ZN119" s="34"/>
      <c r="ZO119" s="34"/>
      <c r="ZP119" s="34"/>
      <c r="ZQ119" s="34"/>
      <c r="ZR119" s="34"/>
      <c r="ZS119" s="34"/>
      <c r="ZT119" s="34"/>
      <c r="ZU119" s="34"/>
      <c r="ZV119" s="34"/>
      <c r="ZW119" s="34"/>
      <c r="ZX119" s="34"/>
      <c r="ZY119" s="34"/>
      <c r="ZZ119" s="34"/>
      <c r="AAA119" s="34"/>
      <c r="AAB119" s="34"/>
      <c r="AAC119" s="34"/>
      <c r="AAD119" s="34"/>
      <c r="AAE119" s="34"/>
      <c r="AAF119" s="34"/>
      <c r="AAG119" s="34"/>
      <c r="AAH119" s="34"/>
      <c r="AAI119" s="34"/>
      <c r="AAJ119" s="34"/>
      <c r="AAK119" s="34"/>
      <c r="AAL119" s="34"/>
      <c r="AAM119" s="34"/>
      <c r="AAN119" s="34"/>
      <c r="AAO119" s="34"/>
      <c r="AAP119" s="34"/>
      <c r="AAQ119" s="34"/>
      <c r="AAR119" s="34"/>
      <c r="AAS119" s="34"/>
      <c r="AAT119" s="34"/>
      <c r="AAU119" s="34"/>
      <c r="AAV119" s="34"/>
      <c r="AAW119" s="34"/>
      <c r="AAX119" s="34"/>
      <c r="AAY119" s="34"/>
      <c r="AAZ119" s="34"/>
      <c r="ABA119" s="34"/>
      <c r="ABB119" s="34"/>
      <c r="ABC119" s="34"/>
      <c r="ABD119" s="34"/>
      <c r="ABE119" s="34"/>
      <c r="ABF119" s="34"/>
      <c r="ABG119" s="34"/>
      <c r="ABH119" s="34"/>
      <c r="ABI119" s="34"/>
      <c r="ABJ119" s="34"/>
      <c r="ABK119" s="34"/>
      <c r="ABL119" s="34"/>
      <c r="ABM119" s="34"/>
      <c r="ABN119" s="34"/>
      <c r="ABO119" s="34"/>
      <c r="ABP119" s="34"/>
      <c r="ABQ119" s="34"/>
      <c r="ABR119" s="34"/>
      <c r="ABS119" s="34"/>
      <c r="ABT119" s="34"/>
      <c r="ABU119" s="34"/>
      <c r="ABV119" s="34"/>
      <c r="ABW119" s="34"/>
      <c r="ABX119" s="34"/>
      <c r="ABY119" s="34"/>
      <c r="ABZ119" s="34"/>
      <c r="ACA119" s="34"/>
      <c r="ACB119" s="34"/>
      <c r="ACC119" s="34"/>
      <c r="ACD119" s="34"/>
      <c r="ACE119" s="34"/>
      <c r="ACF119" s="34"/>
      <c r="ACG119" s="34"/>
      <c r="ACH119" s="34"/>
      <c r="ACI119" s="34"/>
      <c r="ACJ119" s="34"/>
      <c r="ACK119" s="34"/>
      <c r="ACL119" s="34"/>
      <c r="ACM119" s="34"/>
      <c r="ACN119" s="34"/>
      <c r="ACO119" s="34"/>
      <c r="ACP119" s="34"/>
      <c r="ACQ119" s="34"/>
      <c r="ACR119" s="34"/>
      <c r="ACS119" s="34"/>
      <c r="ACT119" s="34"/>
      <c r="ACU119" s="34"/>
      <c r="ACV119" s="34"/>
      <c r="ACW119" s="34"/>
      <c r="ACX119" s="34"/>
      <c r="ACY119" s="34"/>
      <c r="ACZ119" s="34"/>
      <c r="ADA119" s="34"/>
      <c r="ADB119" s="34"/>
      <c r="ADC119" s="34"/>
      <c r="ADD119" s="34"/>
      <c r="ADE119" s="34"/>
      <c r="ADF119" s="34"/>
      <c r="ADG119" s="34"/>
      <c r="ADH119" s="34"/>
      <c r="ADI119" s="34"/>
      <c r="ADJ119" s="34"/>
      <c r="ADK119" s="34"/>
      <c r="ADL119" s="34"/>
      <c r="ADM119" s="34"/>
      <c r="ADN119" s="34"/>
      <c r="ADO119" s="34"/>
      <c r="ADP119" s="34"/>
      <c r="ADQ119" s="34"/>
      <c r="ADR119" s="34"/>
      <c r="ADS119" s="34"/>
      <c r="ADT119" s="34"/>
      <c r="ADU119" s="34"/>
      <c r="ADV119" s="34"/>
      <c r="ADW119" s="34"/>
      <c r="ADX119" s="34"/>
      <c r="ADY119" s="34"/>
      <c r="ADZ119" s="34"/>
      <c r="AEA119" s="34"/>
      <c r="AEB119" s="34"/>
      <c r="AEC119" s="34"/>
      <c r="AED119" s="34"/>
      <c r="AEE119" s="34"/>
      <c r="AEF119" s="34"/>
      <c r="AEG119" s="34"/>
      <c r="AEH119" s="34"/>
      <c r="AEI119" s="34"/>
      <c r="AEJ119" s="34"/>
      <c r="AEK119" s="34"/>
      <c r="AEL119" s="34"/>
      <c r="AEM119" s="34"/>
      <c r="AEN119" s="34"/>
      <c r="AEO119" s="34"/>
      <c r="AEP119" s="34"/>
      <c r="AEQ119" s="34"/>
      <c r="AER119" s="34"/>
      <c r="AES119" s="34"/>
      <c r="AET119" s="34"/>
      <c r="AEU119" s="34"/>
      <c r="AEV119" s="34"/>
      <c r="AEW119" s="34"/>
      <c r="AEX119" s="34"/>
      <c r="AEY119" s="34"/>
      <c r="AEZ119" s="34"/>
      <c r="AFA119" s="34"/>
      <c r="AFB119" s="34"/>
      <c r="AFC119" s="34"/>
      <c r="AFD119" s="34"/>
      <c r="AFE119" s="34"/>
      <c r="AFF119" s="34"/>
      <c r="AFG119" s="34"/>
      <c r="AFH119" s="34"/>
      <c r="AFI119" s="34"/>
      <c r="AFJ119" s="34"/>
      <c r="AFK119" s="34"/>
      <c r="AFL119" s="34"/>
      <c r="AFM119" s="34"/>
      <c r="AFN119" s="34"/>
      <c r="AFO119" s="34"/>
      <c r="AFP119" s="34"/>
      <c r="AFQ119" s="34"/>
      <c r="AFR119" s="34"/>
      <c r="AFS119" s="34"/>
      <c r="AFT119" s="34"/>
      <c r="AFU119" s="34"/>
      <c r="AFV119" s="34"/>
      <c r="AFW119" s="34"/>
      <c r="AFX119" s="34"/>
      <c r="AFY119" s="34"/>
      <c r="AFZ119" s="34"/>
      <c r="AGA119" s="34"/>
      <c r="AGB119" s="34"/>
      <c r="AGC119" s="34"/>
      <c r="AGD119" s="34"/>
      <c r="AGE119" s="34"/>
      <c r="AGF119" s="34"/>
      <c r="AGG119" s="34"/>
      <c r="AGH119" s="34"/>
      <c r="AGI119" s="34"/>
      <c r="AGJ119" s="34"/>
      <c r="AGK119" s="34"/>
      <c r="AGL119" s="34"/>
      <c r="AGM119" s="34"/>
      <c r="AGN119" s="34"/>
      <c r="AGO119" s="34"/>
      <c r="AGP119" s="34"/>
      <c r="AGQ119" s="34"/>
      <c r="AGR119" s="34"/>
      <c r="AGS119" s="34"/>
      <c r="AGT119" s="34"/>
      <c r="AGU119" s="34"/>
      <c r="AGV119" s="34"/>
      <c r="AGW119" s="34"/>
      <c r="AGX119" s="34"/>
      <c r="AGY119" s="34"/>
      <c r="AGZ119" s="34"/>
      <c r="AHA119" s="34"/>
      <c r="AHB119" s="34"/>
      <c r="AHC119" s="34"/>
      <c r="AHD119" s="34"/>
      <c r="AHE119" s="34"/>
      <c r="AHF119" s="34"/>
      <c r="AHG119" s="34"/>
      <c r="AHH119" s="34"/>
      <c r="AHI119" s="34"/>
      <c r="AHJ119" s="34"/>
      <c r="AHK119" s="34"/>
      <c r="AHL119" s="34"/>
      <c r="AHM119" s="34"/>
      <c r="AHN119" s="34"/>
      <c r="AHO119" s="34"/>
      <c r="AHP119" s="34"/>
      <c r="AHQ119" s="34"/>
      <c r="AHR119" s="34"/>
      <c r="AHS119" s="34"/>
      <c r="AHT119" s="34"/>
      <c r="AHU119" s="34"/>
      <c r="AHV119" s="34"/>
      <c r="AHW119" s="34"/>
      <c r="AHX119" s="34"/>
      <c r="AHY119" s="34"/>
      <c r="AHZ119" s="34"/>
      <c r="AIA119" s="34"/>
      <c r="AIB119" s="34"/>
      <c r="AIC119" s="34"/>
      <c r="AID119" s="34"/>
      <c r="AIE119" s="34"/>
      <c r="AIF119" s="34"/>
      <c r="AIG119" s="34"/>
      <c r="AIH119" s="34"/>
      <c r="AII119" s="34"/>
      <c r="AIJ119" s="34"/>
      <c r="AIK119" s="34"/>
      <c r="AIL119" s="34"/>
      <c r="AIM119" s="34"/>
      <c r="AIN119" s="34"/>
      <c r="AIO119" s="34"/>
      <c r="AIP119" s="34"/>
      <c r="AIQ119" s="34"/>
      <c r="AIR119" s="34"/>
      <c r="AIS119" s="34"/>
      <c r="AIT119" s="34"/>
      <c r="AIU119" s="34"/>
      <c r="AIV119" s="34"/>
      <c r="AIW119" s="34"/>
      <c r="AIX119" s="34"/>
      <c r="AIY119" s="34"/>
      <c r="AIZ119" s="34"/>
      <c r="AJA119" s="34"/>
      <c r="AJB119" s="34"/>
      <c r="AJC119" s="34"/>
      <c r="AJD119" s="34"/>
      <c r="AJE119" s="34"/>
      <c r="AJF119" s="34"/>
      <c r="AJG119" s="34"/>
      <c r="AJH119" s="34"/>
      <c r="AJI119" s="34"/>
      <c r="AJJ119" s="34"/>
      <c r="AJK119" s="34"/>
      <c r="AJL119" s="34"/>
      <c r="AJM119" s="34"/>
      <c r="AJN119" s="34"/>
      <c r="AJO119" s="34"/>
      <c r="AJP119" s="34"/>
      <c r="AJQ119" s="34"/>
      <c r="AJR119" s="34"/>
      <c r="AJS119" s="34"/>
      <c r="AJT119" s="34"/>
      <c r="AJU119" s="34"/>
      <c r="AJV119" s="34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</row>
    <row r="120" spans="1:1025" customFormat="1" hidden="1" x14ac:dyDescent="0.25">
      <c r="A120" s="6"/>
      <c r="B120" s="2"/>
      <c r="C120" s="2"/>
      <c r="D120" s="2"/>
      <c r="E120" s="2"/>
      <c r="F120" s="6"/>
      <c r="G120" s="6"/>
      <c r="H120" s="6"/>
      <c r="I120" s="6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4"/>
      <c r="FN120" s="34"/>
      <c r="FO120" s="34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4"/>
      <c r="GA120" s="34"/>
      <c r="GB120" s="34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4"/>
      <c r="GN120" s="34"/>
      <c r="GO120" s="34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4"/>
      <c r="HA120" s="34"/>
      <c r="HB120" s="34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4"/>
      <c r="HN120" s="34"/>
      <c r="HO120" s="34"/>
      <c r="HP120" s="34"/>
      <c r="HQ120" s="34"/>
      <c r="HR120" s="34"/>
      <c r="HS120" s="34"/>
      <c r="HT120" s="34"/>
      <c r="HU120" s="34"/>
      <c r="HV120" s="34"/>
      <c r="HW120" s="34"/>
      <c r="HX120" s="34"/>
      <c r="HY120" s="34"/>
      <c r="HZ120" s="34"/>
      <c r="IA120" s="34"/>
      <c r="IB120" s="34"/>
      <c r="IC120" s="34"/>
      <c r="ID120" s="34"/>
      <c r="IE120" s="34"/>
      <c r="IF120" s="34"/>
      <c r="IG120" s="34"/>
      <c r="IH120" s="34"/>
      <c r="II120" s="34"/>
      <c r="IJ120" s="34"/>
      <c r="IK120" s="34"/>
      <c r="IL120" s="34"/>
      <c r="IM120" s="34"/>
      <c r="IN120" s="34"/>
      <c r="IO120" s="34"/>
      <c r="IP120" s="34"/>
      <c r="IQ120" s="34"/>
      <c r="IR120" s="34"/>
      <c r="IS120" s="34"/>
      <c r="IT120" s="34"/>
      <c r="IU120" s="34"/>
      <c r="IV120" s="34"/>
      <c r="IW120" s="34"/>
      <c r="IX120" s="34"/>
      <c r="IY120" s="34"/>
      <c r="IZ120" s="34"/>
      <c r="JA120" s="34"/>
      <c r="JB120" s="34"/>
      <c r="JC120" s="34"/>
      <c r="JD120" s="34"/>
      <c r="JE120" s="34"/>
      <c r="JF120" s="34"/>
      <c r="JG120" s="34"/>
      <c r="JH120" s="34"/>
      <c r="JI120" s="34"/>
      <c r="JJ120" s="34"/>
      <c r="JK120" s="34"/>
      <c r="JL120" s="34"/>
      <c r="JM120" s="34"/>
      <c r="JN120" s="34"/>
      <c r="JO120" s="34"/>
      <c r="JP120" s="34"/>
      <c r="JQ120" s="34"/>
      <c r="JR120" s="34"/>
      <c r="JS120" s="34"/>
      <c r="JT120" s="34"/>
      <c r="JU120" s="34"/>
      <c r="JV120" s="34"/>
      <c r="JW120" s="34"/>
      <c r="JX120" s="34"/>
      <c r="JY120" s="34"/>
      <c r="JZ120" s="34"/>
      <c r="KA120" s="34"/>
      <c r="KB120" s="34"/>
      <c r="KC120" s="34"/>
      <c r="KD120" s="34"/>
      <c r="KE120" s="34"/>
      <c r="KF120" s="34"/>
      <c r="KG120" s="34"/>
      <c r="KH120" s="34"/>
      <c r="KI120" s="34"/>
      <c r="KJ120" s="34"/>
      <c r="KK120" s="34"/>
      <c r="KL120" s="34"/>
      <c r="KM120" s="34"/>
      <c r="KN120" s="34"/>
      <c r="KO120" s="34"/>
      <c r="KP120" s="34"/>
      <c r="KQ120" s="34"/>
      <c r="KR120" s="34"/>
      <c r="KS120" s="34"/>
      <c r="KT120" s="34"/>
      <c r="KU120" s="34"/>
      <c r="KV120" s="34"/>
      <c r="KW120" s="34"/>
      <c r="KX120" s="34"/>
      <c r="KY120" s="34"/>
      <c r="KZ120" s="34"/>
      <c r="LA120" s="34"/>
      <c r="LB120" s="34"/>
      <c r="LC120" s="34"/>
      <c r="LD120" s="34"/>
      <c r="LE120" s="34"/>
      <c r="LF120" s="34"/>
      <c r="LG120" s="34"/>
      <c r="LH120" s="34"/>
      <c r="LI120" s="34"/>
      <c r="LJ120" s="34"/>
      <c r="LK120" s="34"/>
      <c r="LL120" s="34"/>
      <c r="LM120" s="34"/>
      <c r="LN120" s="34"/>
      <c r="LO120" s="34"/>
      <c r="LP120" s="34"/>
      <c r="LQ120" s="34"/>
      <c r="LR120" s="34"/>
      <c r="LS120" s="34"/>
      <c r="LT120" s="34"/>
      <c r="LU120" s="34"/>
      <c r="LV120" s="34"/>
      <c r="LW120" s="34"/>
      <c r="LX120" s="34"/>
      <c r="LY120" s="34"/>
      <c r="LZ120" s="34"/>
      <c r="MA120" s="34"/>
      <c r="MB120" s="34"/>
      <c r="MC120" s="34"/>
      <c r="MD120" s="34"/>
      <c r="ME120" s="34"/>
      <c r="MF120" s="34"/>
      <c r="MG120" s="34"/>
      <c r="MH120" s="34"/>
      <c r="MI120" s="34"/>
      <c r="MJ120" s="34"/>
      <c r="MK120" s="34"/>
      <c r="ML120" s="34"/>
      <c r="MM120" s="34"/>
      <c r="MN120" s="34"/>
      <c r="MO120" s="34"/>
      <c r="MP120" s="34"/>
      <c r="MQ120" s="34"/>
      <c r="MR120" s="34"/>
      <c r="MS120" s="34"/>
      <c r="MT120" s="34"/>
      <c r="MU120" s="34"/>
      <c r="MV120" s="34"/>
      <c r="MW120" s="34"/>
      <c r="MX120" s="34"/>
      <c r="MY120" s="34"/>
      <c r="MZ120" s="34"/>
      <c r="NA120" s="34"/>
      <c r="NB120" s="34"/>
      <c r="NC120" s="34"/>
      <c r="ND120" s="34"/>
      <c r="NE120" s="34"/>
      <c r="NF120" s="34"/>
      <c r="NG120" s="34"/>
      <c r="NH120" s="34"/>
      <c r="NI120" s="34"/>
      <c r="NJ120" s="34"/>
      <c r="NK120" s="34"/>
      <c r="NL120" s="34"/>
      <c r="NM120" s="34"/>
      <c r="NN120" s="34"/>
      <c r="NO120" s="34"/>
      <c r="NP120" s="34"/>
      <c r="NQ120" s="34"/>
      <c r="NR120" s="34"/>
      <c r="NS120" s="34"/>
      <c r="NT120" s="34"/>
      <c r="NU120" s="34"/>
      <c r="NV120" s="34"/>
      <c r="NW120" s="34"/>
      <c r="NX120" s="34"/>
      <c r="NY120" s="34"/>
      <c r="NZ120" s="34"/>
      <c r="OA120" s="34"/>
      <c r="OB120" s="34"/>
      <c r="OC120" s="34"/>
      <c r="OD120" s="34"/>
      <c r="OE120" s="34"/>
      <c r="OF120" s="34"/>
      <c r="OG120" s="34"/>
      <c r="OH120" s="34"/>
      <c r="OI120" s="34"/>
      <c r="OJ120" s="34"/>
      <c r="OK120" s="34"/>
      <c r="OL120" s="34"/>
      <c r="OM120" s="34"/>
      <c r="ON120" s="34"/>
      <c r="OO120" s="34"/>
      <c r="OP120" s="34"/>
      <c r="OQ120" s="34"/>
      <c r="OR120" s="34"/>
      <c r="OS120" s="34"/>
      <c r="OT120" s="34"/>
      <c r="OU120" s="34"/>
      <c r="OV120" s="34"/>
      <c r="OW120" s="34"/>
      <c r="OX120" s="34"/>
      <c r="OY120" s="34"/>
      <c r="OZ120" s="34"/>
      <c r="PA120" s="34"/>
      <c r="PB120" s="34"/>
      <c r="PC120" s="34"/>
      <c r="PD120" s="34"/>
      <c r="PE120" s="34"/>
      <c r="PF120" s="34"/>
      <c r="PG120" s="34"/>
      <c r="PH120" s="34"/>
      <c r="PI120" s="34"/>
      <c r="PJ120" s="34"/>
      <c r="PK120" s="34"/>
      <c r="PL120" s="34"/>
      <c r="PM120" s="34"/>
      <c r="PN120" s="34"/>
      <c r="PO120" s="34"/>
      <c r="PP120" s="34"/>
      <c r="PQ120" s="34"/>
      <c r="PR120" s="34"/>
      <c r="PS120" s="34"/>
      <c r="PT120" s="34"/>
      <c r="PU120" s="34"/>
      <c r="PV120" s="34"/>
      <c r="PW120" s="34"/>
      <c r="PX120" s="34"/>
      <c r="PY120" s="34"/>
      <c r="PZ120" s="34"/>
      <c r="QA120" s="34"/>
      <c r="QB120" s="34"/>
      <c r="QC120" s="34"/>
      <c r="QD120" s="34"/>
      <c r="QE120" s="34"/>
      <c r="QF120" s="34"/>
      <c r="QG120" s="34"/>
      <c r="QH120" s="34"/>
      <c r="QI120" s="34"/>
      <c r="QJ120" s="34"/>
      <c r="QK120" s="34"/>
      <c r="QL120" s="34"/>
      <c r="QM120" s="34"/>
      <c r="QN120" s="34"/>
      <c r="QO120" s="34"/>
      <c r="QP120" s="34"/>
      <c r="QQ120" s="34"/>
      <c r="QR120" s="34"/>
      <c r="QS120" s="34"/>
      <c r="QT120" s="34"/>
      <c r="QU120" s="34"/>
      <c r="QV120" s="34"/>
      <c r="QW120" s="34"/>
      <c r="QX120" s="34"/>
      <c r="QY120" s="34"/>
      <c r="QZ120" s="34"/>
      <c r="RA120" s="34"/>
      <c r="RB120" s="34"/>
      <c r="RC120" s="34"/>
      <c r="RD120" s="34"/>
      <c r="RE120" s="34"/>
      <c r="RF120" s="34"/>
      <c r="RG120" s="34"/>
      <c r="RH120" s="34"/>
      <c r="RI120" s="34"/>
      <c r="RJ120" s="34"/>
      <c r="RK120" s="34"/>
      <c r="RL120" s="34"/>
      <c r="RM120" s="34"/>
      <c r="RN120" s="34"/>
      <c r="RO120" s="34"/>
      <c r="RP120" s="34"/>
      <c r="RQ120" s="34"/>
      <c r="RR120" s="34"/>
      <c r="RS120" s="34"/>
      <c r="RT120" s="34"/>
      <c r="RU120" s="34"/>
      <c r="RV120" s="34"/>
      <c r="RW120" s="34"/>
      <c r="RX120" s="34"/>
      <c r="RY120" s="34"/>
      <c r="RZ120" s="34"/>
      <c r="SA120" s="34"/>
      <c r="SB120" s="34"/>
      <c r="SC120" s="34"/>
      <c r="SD120" s="34"/>
      <c r="SE120" s="34"/>
      <c r="SF120" s="34"/>
      <c r="SG120" s="34"/>
      <c r="SH120" s="34"/>
      <c r="SI120" s="34"/>
      <c r="SJ120" s="34"/>
      <c r="SK120" s="34"/>
      <c r="SL120" s="34"/>
      <c r="SM120" s="34"/>
      <c r="SN120" s="34"/>
      <c r="SO120" s="34"/>
      <c r="SP120" s="34"/>
      <c r="SQ120" s="34"/>
      <c r="SR120" s="34"/>
      <c r="SS120" s="34"/>
      <c r="ST120" s="34"/>
      <c r="SU120" s="34"/>
      <c r="SV120" s="34"/>
      <c r="SW120" s="34"/>
      <c r="SX120" s="34"/>
      <c r="SY120" s="34"/>
      <c r="SZ120" s="34"/>
      <c r="TA120" s="34"/>
      <c r="TB120" s="34"/>
      <c r="TC120" s="34"/>
      <c r="TD120" s="34"/>
      <c r="TE120" s="34"/>
      <c r="TF120" s="34"/>
      <c r="TG120" s="34"/>
      <c r="TH120" s="34"/>
      <c r="TI120" s="34"/>
      <c r="TJ120" s="34"/>
      <c r="TK120" s="34"/>
      <c r="TL120" s="34"/>
      <c r="TM120" s="34"/>
      <c r="TN120" s="34"/>
      <c r="TO120" s="34"/>
      <c r="TP120" s="34"/>
      <c r="TQ120" s="34"/>
      <c r="TR120" s="34"/>
      <c r="TS120" s="34"/>
      <c r="TT120" s="34"/>
      <c r="TU120" s="34"/>
      <c r="TV120" s="34"/>
      <c r="TW120" s="34"/>
      <c r="TX120" s="34"/>
      <c r="TY120" s="34"/>
      <c r="TZ120" s="34"/>
      <c r="UA120" s="34"/>
      <c r="UB120" s="34"/>
      <c r="UC120" s="34"/>
      <c r="UD120" s="34"/>
      <c r="UE120" s="34"/>
      <c r="UF120" s="34"/>
      <c r="UG120" s="34"/>
      <c r="UH120" s="34"/>
      <c r="UI120" s="34"/>
      <c r="UJ120" s="34"/>
      <c r="UK120" s="34"/>
      <c r="UL120" s="34"/>
      <c r="UM120" s="34"/>
      <c r="UN120" s="34"/>
      <c r="UO120" s="34"/>
      <c r="UP120" s="34"/>
      <c r="UQ120" s="34"/>
      <c r="UR120" s="34"/>
      <c r="US120" s="34"/>
      <c r="UT120" s="34"/>
      <c r="UU120" s="34"/>
      <c r="UV120" s="34"/>
      <c r="UW120" s="34"/>
      <c r="UX120" s="34"/>
      <c r="UY120" s="34"/>
      <c r="UZ120" s="34"/>
      <c r="VA120" s="34"/>
      <c r="VB120" s="34"/>
      <c r="VC120" s="34"/>
      <c r="VD120" s="34"/>
      <c r="VE120" s="34"/>
      <c r="VF120" s="34"/>
      <c r="VG120" s="34"/>
      <c r="VH120" s="34"/>
      <c r="VI120" s="34"/>
      <c r="VJ120" s="34"/>
      <c r="VK120" s="34"/>
      <c r="VL120" s="34"/>
      <c r="VM120" s="34"/>
      <c r="VN120" s="34"/>
      <c r="VO120" s="34"/>
      <c r="VP120" s="34"/>
      <c r="VQ120" s="34"/>
      <c r="VR120" s="34"/>
      <c r="VS120" s="34"/>
      <c r="VT120" s="34"/>
      <c r="VU120" s="34"/>
      <c r="VV120" s="34"/>
      <c r="VW120" s="34"/>
      <c r="VX120" s="34"/>
      <c r="VY120" s="34"/>
      <c r="VZ120" s="34"/>
      <c r="WA120" s="34"/>
      <c r="WB120" s="34"/>
      <c r="WC120" s="34"/>
      <c r="WD120" s="34"/>
      <c r="WE120" s="34"/>
      <c r="WF120" s="34"/>
      <c r="WG120" s="34"/>
      <c r="WH120" s="34"/>
      <c r="WI120" s="34"/>
      <c r="WJ120" s="34"/>
      <c r="WK120" s="34"/>
      <c r="WL120" s="34"/>
      <c r="WM120" s="34"/>
      <c r="WN120" s="34"/>
      <c r="WO120" s="34"/>
      <c r="WP120" s="34"/>
      <c r="WQ120" s="34"/>
      <c r="WR120" s="34"/>
      <c r="WS120" s="34"/>
      <c r="WT120" s="34"/>
      <c r="WU120" s="34"/>
      <c r="WV120" s="34"/>
      <c r="WW120" s="34"/>
      <c r="WX120" s="34"/>
      <c r="WY120" s="34"/>
      <c r="WZ120" s="34"/>
      <c r="XA120" s="34"/>
      <c r="XB120" s="34"/>
      <c r="XC120" s="34"/>
      <c r="XD120" s="34"/>
      <c r="XE120" s="34"/>
      <c r="XF120" s="34"/>
      <c r="XG120" s="34"/>
      <c r="XH120" s="34"/>
      <c r="XI120" s="34"/>
      <c r="XJ120" s="34"/>
      <c r="XK120" s="34"/>
      <c r="XL120" s="34"/>
      <c r="XM120" s="34"/>
      <c r="XN120" s="34"/>
      <c r="XO120" s="34"/>
      <c r="XP120" s="34"/>
      <c r="XQ120" s="34"/>
      <c r="XR120" s="34"/>
      <c r="XS120" s="34"/>
      <c r="XT120" s="34"/>
      <c r="XU120" s="34"/>
      <c r="XV120" s="34"/>
      <c r="XW120" s="34"/>
      <c r="XX120" s="34"/>
      <c r="XY120" s="34"/>
      <c r="XZ120" s="34"/>
      <c r="YA120" s="34"/>
      <c r="YB120" s="34"/>
      <c r="YC120" s="34"/>
      <c r="YD120" s="34"/>
      <c r="YE120" s="34"/>
      <c r="YF120" s="34"/>
      <c r="YG120" s="34"/>
      <c r="YH120" s="34"/>
      <c r="YI120" s="34"/>
      <c r="YJ120" s="34"/>
      <c r="YK120" s="34"/>
      <c r="YL120" s="34"/>
      <c r="YM120" s="34"/>
      <c r="YN120" s="34"/>
      <c r="YO120" s="34"/>
      <c r="YP120" s="34"/>
      <c r="YQ120" s="34"/>
      <c r="YR120" s="34"/>
      <c r="YS120" s="34"/>
      <c r="YT120" s="34"/>
      <c r="YU120" s="34"/>
      <c r="YV120" s="34"/>
      <c r="YW120" s="34"/>
      <c r="YX120" s="34"/>
      <c r="YY120" s="34"/>
      <c r="YZ120" s="34"/>
      <c r="ZA120" s="34"/>
      <c r="ZB120" s="34"/>
      <c r="ZC120" s="34"/>
      <c r="ZD120" s="34"/>
      <c r="ZE120" s="34"/>
      <c r="ZF120" s="34"/>
      <c r="ZG120" s="34"/>
      <c r="ZH120" s="34"/>
      <c r="ZI120" s="34"/>
      <c r="ZJ120" s="34"/>
      <c r="ZK120" s="34"/>
      <c r="ZL120" s="34"/>
      <c r="ZM120" s="34"/>
      <c r="ZN120" s="34"/>
      <c r="ZO120" s="34"/>
      <c r="ZP120" s="34"/>
      <c r="ZQ120" s="34"/>
      <c r="ZR120" s="34"/>
      <c r="ZS120" s="34"/>
      <c r="ZT120" s="34"/>
      <c r="ZU120" s="34"/>
      <c r="ZV120" s="34"/>
      <c r="ZW120" s="34"/>
      <c r="ZX120" s="34"/>
      <c r="ZY120" s="34"/>
      <c r="ZZ120" s="34"/>
      <c r="AAA120" s="34"/>
      <c r="AAB120" s="34"/>
      <c r="AAC120" s="34"/>
      <c r="AAD120" s="34"/>
      <c r="AAE120" s="34"/>
      <c r="AAF120" s="34"/>
      <c r="AAG120" s="34"/>
      <c r="AAH120" s="34"/>
      <c r="AAI120" s="34"/>
      <c r="AAJ120" s="34"/>
      <c r="AAK120" s="34"/>
      <c r="AAL120" s="34"/>
      <c r="AAM120" s="34"/>
      <c r="AAN120" s="34"/>
      <c r="AAO120" s="34"/>
      <c r="AAP120" s="34"/>
      <c r="AAQ120" s="34"/>
      <c r="AAR120" s="34"/>
      <c r="AAS120" s="34"/>
      <c r="AAT120" s="34"/>
      <c r="AAU120" s="34"/>
      <c r="AAV120" s="34"/>
      <c r="AAW120" s="34"/>
      <c r="AAX120" s="34"/>
      <c r="AAY120" s="34"/>
      <c r="AAZ120" s="34"/>
      <c r="ABA120" s="34"/>
      <c r="ABB120" s="34"/>
      <c r="ABC120" s="34"/>
      <c r="ABD120" s="34"/>
      <c r="ABE120" s="34"/>
      <c r="ABF120" s="34"/>
      <c r="ABG120" s="34"/>
      <c r="ABH120" s="34"/>
      <c r="ABI120" s="34"/>
      <c r="ABJ120" s="34"/>
      <c r="ABK120" s="34"/>
      <c r="ABL120" s="34"/>
      <c r="ABM120" s="34"/>
      <c r="ABN120" s="34"/>
      <c r="ABO120" s="34"/>
      <c r="ABP120" s="34"/>
      <c r="ABQ120" s="34"/>
      <c r="ABR120" s="34"/>
      <c r="ABS120" s="34"/>
      <c r="ABT120" s="34"/>
      <c r="ABU120" s="34"/>
      <c r="ABV120" s="34"/>
      <c r="ABW120" s="34"/>
      <c r="ABX120" s="34"/>
      <c r="ABY120" s="34"/>
      <c r="ABZ120" s="34"/>
      <c r="ACA120" s="34"/>
      <c r="ACB120" s="34"/>
      <c r="ACC120" s="34"/>
      <c r="ACD120" s="34"/>
      <c r="ACE120" s="34"/>
      <c r="ACF120" s="34"/>
      <c r="ACG120" s="34"/>
      <c r="ACH120" s="34"/>
      <c r="ACI120" s="34"/>
      <c r="ACJ120" s="34"/>
      <c r="ACK120" s="34"/>
      <c r="ACL120" s="34"/>
      <c r="ACM120" s="34"/>
      <c r="ACN120" s="34"/>
      <c r="ACO120" s="34"/>
      <c r="ACP120" s="34"/>
      <c r="ACQ120" s="34"/>
      <c r="ACR120" s="34"/>
      <c r="ACS120" s="34"/>
      <c r="ACT120" s="34"/>
      <c r="ACU120" s="34"/>
      <c r="ACV120" s="34"/>
      <c r="ACW120" s="34"/>
      <c r="ACX120" s="34"/>
      <c r="ACY120" s="34"/>
      <c r="ACZ120" s="34"/>
      <c r="ADA120" s="34"/>
      <c r="ADB120" s="34"/>
      <c r="ADC120" s="34"/>
      <c r="ADD120" s="34"/>
      <c r="ADE120" s="34"/>
      <c r="ADF120" s="34"/>
      <c r="ADG120" s="34"/>
      <c r="ADH120" s="34"/>
      <c r="ADI120" s="34"/>
      <c r="ADJ120" s="34"/>
      <c r="ADK120" s="34"/>
      <c r="ADL120" s="34"/>
      <c r="ADM120" s="34"/>
      <c r="ADN120" s="34"/>
      <c r="ADO120" s="34"/>
      <c r="ADP120" s="34"/>
      <c r="ADQ120" s="34"/>
      <c r="ADR120" s="34"/>
      <c r="ADS120" s="34"/>
      <c r="ADT120" s="34"/>
      <c r="ADU120" s="34"/>
      <c r="ADV120" s="34"/>
      <c r="ADW120" s="34"/>
      <c r="ADX120" s="34"/>
      <c r="ADY120" s="34"/>
      <c r="ADZ120" s="34"/>
      <c r="AEA120" s="34"/>
      <c r="AEB120" s="34"/>
      <c r="AEC120" s="34"/>
      <c r="AED120" s="34"/>
      <c r="AEE120" s="34"/>
      <c r="AEF120" s="34"/>
      <c r="AEG120" s="34"/>
      <c r="AEH120" s="34"/>
      <c r="AEI120" s="34"/>
      <c r="AEJ120" s="34"/>
      <c r="AEK120" s="34"/>
      <c r="AEL120" s="34"/>
      <c r="AEM120" s="34"/>
      <c r="AEN120" s="34"/>
      <c r="AEO120" s="34"/>
      <c r="AEP120" s="34"/>
      <c r="AEQ120" s="34"/>
      <c r="AER120" s="34"/>
      <c r="AES120" s="34"/>
      <c r="AET120" s="34"/>
      <c r="AEU120" s="34"/>
      <c r="AEV120" s="34"/>
      <c r="AEW120" s="34"/>
      <c r="AEX120" s="34"/>
      <c r="AEY120" s="34"/>
      <c r="AEZ120" s="34"/>
      <c r="AFA120" s="34"/>
      <c r="AFB120" s="34"/>
      <c r="AFC120" s="34"/>
      <c r="AFD120" s="34"/>
      <c r="AFE120" s="34"/>
      <c r="AFF120" s="34"/>
      <c r="AFG120" s="34"/>
      <c r="AFH120" s="34"/>
      <c r="AFI120" s="34"/>
      <c r="AFJ120" s="34"/>
      <c r="AFK120" s="34"/>
      <c r="AFL120" s="34"/>
      <c r="AFM120" s="34"/>
      <c r="AFN120" s="34"/>
      <c r="AFO120" s="34"/>
      <c r="AFP120" s="34"/>
      <c r="AFQ120" s="34"/>
      <c r="AFR120" s="34"/>
      <c r="AFS120" s="34"/>
      <c r="AFT120" s="34"/>
      <c r="AFU120" s="34"/>
      <c r="AFV120" s="34"/>
      <c r="AFW120" s="34"/>
      <c r="AFX120" s="34"/>
      <c r="AFY120" s="34"/>
      <c r="AFZ120" s="34"/>
      <c r="AGA120" s="34"/>
      <c r="AGB120" s="34"/>
      <c r="AGC120" s="34"/>
      <c r="AGD120" s="34"/>
      <c r="AGE120" s="34"/>
      <c r="AGF120" s="34"/>
      <c r="AGG120" s="34"/>
      <c r="AGH120" s="34"/>
      <c r="AGI120" s="34"/>
      <c r="AGJ120" s="34"/>
      <c r="AGK120" s="34"/>
      <c r="AGL120" s="34"/>
      <c r="AGM120" s="34"/>
      <c r="AGN120" s="34"/>
      <c r="AGO120" s="34"/>
      <c r="AGP120" s="34"/>
      <c r="AGQ120" s="34"/>
      <c r="AGR120" s="34"/>
      <c r="AGS120" s="34"/>
      <c r="AGT120" s="34"/>
      <c r="AGU120" s="34"/>
      <c r="AGV120" s="34"/>
      <c r="AGW120" s="34"/>
      <c r="AGX120" s="34"/>
      <c r="AGY120" s="34"/>
      <c r="AGZ120" s="34"/>
      <c r="AHA120" s="34"/>
      <c r="AHB120" s="34"/>
      <c r="AHC120" s="34"/>
      <c r="AHD120" s="34"/>
      <c r="AHE120" s="34"/>
      <c r="AHF120" s="34"/>
      <c r="AHG120" s="34"/>
      <c r="AHH120" s="34"/>
      <c r="AHI120" s="34"/>
      <c r="AHJ120" s="34"/>
      <c r="AHK120" s="34"/>
      <c r="AHL120" s="34"/>
      <c r="AHM120" s="34"/>
      <c r="AHN120" s="34"/>
      <c r="AHO120" s="34"/>
      <c r="AHP120" s="34"/>
      <c r="AHQ120" s="34"/>
      <c r="AHR120" s="34"/>
      <c r="AHS120" s="34"/>
      <c r="AHT120" s="34"/>
      <c r="AHU120" s="34"/>
      <c r="AHV120" s="34"/>
      <c r="AHW120" s="34"/>
      <c r="AHX120" s="34"/>
      <c r="AHY120" s="34"/>
      <c r="AHZ120" s="34"/>
      <c r="AIA120" s="34"/>
      <c r="AIB120" s="34"/>
      <c r="AIC120" s="34"/>
      <c r="AID120" s="34"/>
      <c r="AIE120" s="34"/>
      <c r="AIF120" s="34"/>
      <c r="AIG120" s="34"/>
      <c r="AIH120" s="34"/>
      <c r="AII120" s="34"/>
      <c r="AIJ120" s="34"/>
      <c r="AIK120" s="34"/>
      <c r="AIL120" s="34"/>
      <c r="AIM120" s="34"/>
      <c r="AIN120" s="34"/>
      <c r="AIO120" s="34"/>
      <c r="AIP120" s="34"/>
      <c r="AIQ120" s="34"/>
      <c r="AIR120" s="34"/>
      <c r="AIS120" s="34"/>
      <c r="AIT120" s="34"/>
      <c r="AIU120" s="34"/>
      <c r="AIV120" s="34"/>
      <c r="AIW120" s="34"/>
      <c r="AIX120" s="34"/>
      <c r="AIY120" s="34"/>
      <c r="AIZ120" s="34"/>
      <c r="AJA120" s="34"/>
      <c r="AJB120" s="34"/>
      <c r="AJC120" s="34"/>
      <c r="AJD120" s="34"/>
      <c r="AJE120" s="34"/>
      <c r="AJF120" s="34"/>
      <c r="AJG120" s="34"/>
      <c r="AJH120" s="34"/>
      <c r="AJI120" s="34"/>
      <c r="AJJ120" s="34"/>
      <c r="AJK120" s="34"/>
      <c r="AJL120" s="34"/>
      <c r="AJM120" s="34"/>
      <c r="AJN120" s="34"/>
      <c r="AJO120" s="34"/>
      <c r="AJP120" s="34"/>
      <c r="AJQ120" s="34"/>
      <c r="AJR120" s="34"/>
      <c r="AJS120" s="34"/>
      <c r="AJT120" s="34"/>
      <c r="AJU120" s="34"/>
      <c r="AJV120" s="34"/>
      <c r="AJW120" s="34"/>
      <c r="AJX120" s="34"/>
      <c r="AJY120" s="34"/>
      <c r="AJZ120" s="34"/>
      <c r="AKA120" s="34"/>
      <c r="AKB120" s="34"/>
      <c r="AKC120" s="34"/>
      <c r="AKD120" s="34"/>
      <c r="AKE120" s="34"/>
      <c r="AKF120" s="34"/>
      <c r="AKG120" s="34"/>
      <c r="AKH120" s="34"/>
      <c r="AKI120" s="34"/>
      <c r="AKJ120" s="34"/>
      <c r="AKK120" s="34"/>
      <c r="AKL120" s="34"/>
      <c r="AKM120" s="34"/>
      <c r="AKN120" s="34"/>
      <c r="AKO120" s="34"/>
      <c r="AKP120" s="34"/>
      <c r="AKQ120" s="34"/>
      <c r="AKR120" s="34"/>
      <c r="AKS120" s="34"/>
      <c r="AKT120" s="34"/>
      <c r="AKU120" s="34"/>
      <c r="AKV120" s="34"/>
      <c r="AKW120" s="34"/>
      <c r="AKX120" s="34"/>
      <c r="AKY120" s="34"/>
      <c r="AKZ120" s="34"/>
      <c r="ALA120" s="34"/>
      <c r="ALB120" s="34"/>
      <c r="ALC120" s="34"/>
      <c r="ALD120" s="34"/>
      <c r="ALE120" s="34"/>
      <c r="ALF120" s="34"/>
      <c r="ALG120" s="34"/>
      <c r="ALH120" s="34"/>
      <c r="ALI120" s="34"/>
      <c r="ALJ120" s="34"/>
      <c r="ALK120" s="34"/>
      <c r="ALL120" s="34"/>
      <c r="ALM120" s="34"/>
      <c r="ALN120" s="34"/>
      <c r="ALO120" s="34"/>
      <c r="ALP120" s="34"/>
      <c r="ALQ120" s="34"/>
      <c r="ALR120" s="34"/>
      <c r="ALS120" s="34"/>
      <c r="ALT120" s="34"/>
      <c r="ALU120" s="34"/>
      <c r="ALV120" s="34"/>
      <c r="ALW120" s="34"/>
      <c r="ALX120" s="34"/>
      <c r="ALY120" s="34"/>
      <c r="ALZ120" s="34"/>
      <c r="AMA120" s="34"/>
      <c r="AMB120" s="34"/>
      <c r="AMC120" s="34"/>
      <c r="AMD120" s="34"/>
      <c r="AME120" s="34"/>
      <c r="AMF120" s="34"/>
      <c r="AMG120" s="34"/>
      <c r="AMH120" s="34"/>
      <c r="AMI120" s="34"/>
      <c r="AMJ120" s="34"/>
      <c r="AMK120" s="34"/>
    </row>
    <row r="121" spans="1:1025" customFormat="1" hidden="1" x14ac:dyDescent="0.25">
      <c r="A121" s="6"/>
      <c r="B121" s="2"/>
      <c r="C121" s="2"/>
      <c r="D121" s="2"/>
      <c r="E121" s="2"/>
      <c r="F121" s="6"/>
      <c r="G121" s="6"/>
      <c r="H121" s="6"/>
      <c r="I121" s="6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4"/>
      <c r="IN121" s="34"/>
      <c r="IO121" s="34"/>
      <c r="IP121" s="34"/>
      <c r="IQ121" s="34"/>
      <c r="IR121" s="34"/>
      <c r="IS121" s="34"/>
      <c r="IT121" s="34"/>
      <c r="IU121" s="34"/>
      <c r="IV121" s="34"/>
      <c r="IW121" s="34"/>
      <c r="IX121" s="34"/>
      <c r="IY121" s="34"/>
      <c r="IZ121" s="34"/>
      <c r="JA121" s="34"/>
      <c r="JB121" s="34"/>
      <c r="JC121" s="34"/>
      <c r="JD121" s="34"/>
      <c r="JE121" s="34"/>
      <c r="JF121" s="34"/>
      <c r="JG121" s="34"/>
      <c r="JH121" s="34"/>
      <c r="JI121" s="34"/>
      <c r="JJ121" s="34"/>
      <c r="JK121" s="34"/>
      <c r="JL121" s="34"/>
      <c r="JM121" s="34"/>
      <c r="JN121" s="34"/>
      <c r="JO121" s="34"/>
      <c r="JP121" s="34"/>
      <c r="JQ121" s="34"/>
      <c r="JR121" s="34"/>
      <c r="JS121" s="34"/>
      <c r="JT121" s="34"/>
      <c r="JU121" s="34"/>
      <c r="JV121" s="34"/>
      <c r="JW121" s="34"/>
      <c r="JX121" s="34"/>
      <c r="JY121" s="34"/>
      <c r="JZ121" s="34"/>
      <c r="KA121" s="34"/>
      <c r="KB121" s="34"/>
      <c r="KC121" s="34"/>
      <c r="KD121" s="34"/>
      <c r="KE121" s="34"/>
      <c r="KF121" s="34"/>
      <c r="KG121" s="34"/>
      <c r="KH121" s="34"/>
      <c r="KI121" s="34"/>
      <c r="KJ121" s="34"/>
      <c r="KK121" s="34"/>
      <c r="KL121" s="34"/>
      <c r="KM121" s="34"/>
      <c r="KN121" s="34"/>
      <c r="KO121" s="34"/>
      <c r="KP121" s="34"/>
      <c r="KQ121" s="34"/>
      <c r="KR121" s="34"/>
      <c r="KS121" s="34"/>
      <c r="KT121" s="34"/>
      <c r="KU121" s="34"/>
      <c r="KV121" s="34"/>
      <c r="KW121" s="34"/>
      <c r="KX121" s="34"/>
      <c r="KY121" s="34"/>
      <c r="KZ121" s="34"/>
      <c r="LA121" s="34"/>
      <c r="LB121" s="34"/>
      <c r="LC121" s="34"/>
      <c r="LD121" s="34"/>
      <c r="LE121" s="34"/>
      <c r="LF121" s="34"/>
      <c r="LG121" s="34"/>
      <c r="LH121" s="34"/>
      <c r="LI121" s="34"/>
      <c r="LJ121" s="34"/>
      <c r="LK121" s="34"/>
      <c r="LL121" s="34"/>
      <c r="LM121" s="34"/>
      <c r="LN121" s="34"/>
      <c r="LO121" s="34"/>
      <c r="LP121" s="34"/>
      <c r="LQ121" s="34"/>
      <c r="LR121" s="34"/>
      <c r="LS121" s="34"/>
      <c r="LT121" s="34"/>
      <c r="LU121" s="34"/>
      <c r="LV121" s="34"/>
      <c r="LW121" s="34"/>
      <c r="LX121" s="34"/>
      <c r="LY121" s="34"/>
      <c r="LZ121" s="34"/>
      <c r="MA121" s="34"/>
      <c r="MB121" s="34"/>
      <c r="MC121" s="34"/>
      <c r="MD121" s="34"/>
      <c r="ME121" s="34"/>
      <c r="MF121" s="34"/>
      <c r="MG121" s="34"/>
      <c r="MH121" s="34"/>
      <c r="MI121" s="34"/>
      <c r="MJ121" s="34"/>
      <c r="MK121" s="34"/>
      <c r="ML121" s="34"/>
      <c r="MM121" s="34"/>
      <c r="MN121" s="34"/>
      <c r="MO121" s="34"/>
      <c r="MP121" s="34"/>
      <c r="MQ121" s="34"/>
      <c r="MR121" s="34"/>
      <c r="MS121" s="34"/>
      <c r="MT121" s="34"/>
      <c r="MU121" s="34"/>
      <c r="MV121" s="34"/>
      <c r="MW121" s="34"/>
      <c r="MX121" s="34"/>
      <c r="MY121" s="34"/>
      <c r="MZ121" s="34"/>
      <c r="NA121" s="34"/>
      <c r="NB121" s="34"/>
      <c r="NC121" s="34"/>
      <c r="ND121" s="34"/>
      <c r="NE121" s="34"/>
      <c r="NF121" s="34"/>
      <c r="NG121" s="34"/>
      <c r="NH121" s="34"/>
      <c r="NI121" s="34"/>
      <c r="NJ121" s="34"/>
      <c r="NK121" s="34"/>
      <c r="NL121" s="34"/>
      <c r="NM121" s="34"/>
      <c r="NN121" s="34"/>
      <c r="NO121" s="34"/>
      <c r="NP121" s="34"/>
      <c r="NQ121" s="34"/>
      <c r="NR121" s="34"/>
      <c r="NS121" s="34"/>
      <c r="NT121" s="34"/>
      <c r="NU121" s="34"/>
      <c r="NV121" s="34"/>
      <c r="NW121" s="34"/>
      <c r="NX121" s="34"/>
      <c r="NY121" s="34"/>
      <c r="NZ121" s="34"/>
      <c r="OA121" s="34"/>
      <c r="OB121" s="34"/>
      <c r="OC121" s="34"/>
      <c r="OD121" s="34"/>
      <c r="OE121" s="34"/>
      <c r="OF121" s="34"/>
      <c r="OG121" s="34"/>
      <c r="OH121" s="34"/>
      <c r="OI121" s="34"/>
      <c r="OJ121" s="34"/>
      <c r="OK121" s="34"/>
      <c r="OL121" s="34"/>
      <c r="OM121" s="34"/>
      <c r="ON121" s="34"/>
      <c r="OO121" s="34"/>
      <c r="OP121" s="34"/>
      <c r="OQ121" s="34"/>
      <c r="OR121" s="34"/>
      <c r="OS121" s="34"/>
      <c r="OT121" s="34"/>
      <c r="OU121" s="34"/>
      <c r="OV121" s="34"/>
      <c r="OW121" s="34"/>
      <c r="OX121" s="34"/>
      <c r="OY121" s="34"/>
      <c r="OZ121" s="34"/>
      <c r="PA121" s="34"/>
      <c r="PB121" s="34"/>
      <c r="PC121" s="34"/>
      <c r="PD121" s="34"/>
      <c r="PE121" s="34"/>
      <c r="PF121" s="34"/>
      <c r="PG121" s="34"/>
      <c r="PH121" s="34"/>
      <c r="PI121" s="34"/>
      <c r="PJ121" s="34"/>
      <c r="PK121" s="34"/>
      <c r="PL121" s="34"/>
      <c r="PM121" s="34"/>
      <c r="PN121" s="34"/>
      <c r="PO121" s="34"/>
      <c r="PP121" s="34"/>
      <c r="PQ121" s="34"/>
      <c r="PR121" s="34"/>
      <c r="PS121" s="34"/>
      <c r="PT121" s="34"/>
      <c r="PU121" s="34"/>
      <c r="PV121" s="34"/>
      <c r="PW121" s="34"/>
      <c r="PX121" s="34"/>
      <c r="PY121" s="34"/>
      <c r="PZ121" s="34"/>
      <c r="QA121" s="34"/>
      <c r="QB121" s="34"/>
      <c r="QC121" s="34"/>
      <c r="QD121" s="34"/>
      <c r="QE121" s="34"/>
      <c r="QF121" s="34"/>
      <c r="QG121" s="34"/>
      <c r="QH121" s="34"/>
      <c r="QI121" s="34"/>
      <c r="QJ121" s="34"/>
      <c r="QK121" s="34"/>
      <c r="QL121" s="34"/>
      <c r="QM121" s="34"/>
      <c r="QN121" s="34"/>
      <c r="QO121" s="34"/>
      <c r="QP121" s="34"/>
      <c r="QQ121" s="34"/>
      <c r="QR121" s="34"/>
      <c r="QS121" s="34"/>
      <c r="QT121" s="34"/>
      <c r="QU121" s="34"/>
      <c r="QV121" s="34"/>
      <c r="QW121" s="34"/>
      <c r="QX121" s="34"/>
      <c r="QY121" s="34"/>
      <c r="QZ121" s="34"/>
      <c r="RA121" s="34"/>
      <c r="RB121" s="34"/>
      <c r="RC121" s="34"/>
      <c r="RD121" s="34"/>
      <c r="RE121" s="34"/>
      <c r="RF121" s="34"/>
      <c r="RG121" s="34"/>
      <c r="RH121" s="34"/>
      <c r="RI121" s="34"/>
      <c r="RJ121" s="34"/>
      <c r="RK121" s="34"/>
      <c r="RL121" s="34"/>
      <c r="RM121" s="34"/>
      <c r="RN121" s="34"/>
      <c r="RO121" s="34"/>
      <c r="RP121" s="34"/>
      <c r="RQ121" s="34"/>
      <c r="RR121" s="34"/>
      <c r="RS121" s="34"/>
      <c r="RT121" s="34"/>
      <c r="RU121" s="34"/>
      <c r="RV121" s="34"/>
      <c r="RW121" s="34"/>
      <c r="RX121" s="34"/>
      <c r="RY121" s="34"/>
      <c r="RZ121" s="34"/>
      <c r="SA121" s="34"/>
      <c r="SB121" s="34"/>
      <c r="SC121" s="34"/>
      <c r="SD121" s="34"/>
      <c r="SE121" s="34"/>
      <c r="SF121" s="34"/>
      <c r="SG121" s="34"/>
      <c r="SH121" s="34"/>
      <c r="SI121" s="34"/>
      <c r="SJ121" s="34"/>
      <c r="SK121" s="34"/>
      <c r="SL121" s="34"/>
      <c r="SM121" s="34"/>
      <c r="SN121" s="34"/>
      <c r="SO121" s="34"/>
      <c r="SP121" s="34"/>
      <c r="SQ121" s="34"/>
      <c r="SR121" s="34"/>
      <c r="SS121" s="34"/>
      <c r="ST121" s="34"/>
      <c r="SU121" s="34"/>
      <c r="SV121" s="34"/>
      <c r="SW121" s="34"/>
      <c r="SX121" s="34"/>
      <c r="SY121" s="34"/>
      <c r="SZ121" s="34"/>
      <c r="TA121" s="34"/>
      <c r="TB121" s="34"/>
      <c r="TC121" s="34"/>
      <c r="TD121" s="34"/>
      <c r="TE121" s="34"/>
      <c r="TF121" s="34"/>
      <c r="TG121" s="34"/>
      <c r="TH121" s="34"/>
      <c r="TI121" s="34"/>
      <c r="TJ121" s="34"/>
      <c r="TK121" s="34"/>
      <c r="TL121" s="34"/>
      <c r="TM121" s="34"/>
      <c r="TN121" s="34"/>
      <c r="TO121" s="34"/>
      <c r="TP121" s="34"/>
      <c r="TQ121" s="34"/>
      <c r="TR121" s="34"/>
      <c r="TS121" s="34"/>
      <c r="TT121" s="34"/>
      <c r="TU121" s="34"/>
      <c r="TV121" s="34"/>
      <c r="TW121" s="34"/>
      <c r="TX121" s="34"/>
      <c r="TY121" s="34"/>
      <c r="TZ121" s="34"/>
      <c r="UA121" s="34"/>
      <c r="UB121" s="34"/>
      <c r="UC121" s="34"/>
      <c r="UD121" s="34"/>
      <c r="UE121" s="34"/>
      <c r="UF121" s="34"/>
      <c r="UG121" s="34"/>
      <c r="UH121" s="34"/>
      <c r="UI121" s="34"/>
      <c r="UJ121" s="34"/>
      <c r="UK121" s="34"/>
      <c r="UL121" s="34"/>
      <c r="UM121" s="34"/>
      <c r="UN121" s="34"/>
      <c r="UO121" s="34"/>
      <c r="UP121" s="34"/>
      <c r="UQ121" s="34"/>
      <c r="UR121" s="34"/>
      <c r="US121" s="34"/>
      <c r="UT121" s="34"/>
      <c r="UU121" s="34"/>
      <c r="UV121" s="34"/>
      <c r="UW121" s="34"/>
      <c r="UX121" s="34"/>
      <c r="UY121" s="34"/>
      <c r="UZ121" s="34"/>
      <c r="VA121" s="34"/>
      <c r="VB121" s="34"/>
      <c r="VC121" s="34"/>
      <c r="VD121" s="34"/>
      <c r="VE121" s="34"/>
      <c r="VF121" s="34"/>
      <c r="VG121" s="34"/>
      <c r="VH121" s="34"/>
      <c r="VI121" s="34"/>
      <c r="VJ121" s="34"/>
      <c r="VK121" s="34"/>
      <c r="VL121" s="34"/>
      <c r="VM121" s="34"/>
      <c r="VN121" s="34"/>
      <c r="VO121" s="34"/>
      <c r="VP121" s="34"/>
      <c r="VQ121" s="34"/>
      <c r="VR121" s="34"/>
      <c r="VS121" s="34"/>
      <c r="VT121" s="34"/>
      <c r="VU121" s="34"/>
      <c r="VV121" s="34"/>
      <c r="VW121" s="34"/>
      <c r="VX121" s="34"/>
      <c r="VY121" s="34"/>
      <c r="VZ121" s="34"/>
      <c r="WA121" s="34"/>
      <c r="WB121" s="34"/>
      <c r="WC121" s="34"/>
      <c r="WD121" s="34"/>
      <c r="WE121" s="34"/>
      <c r="WF121" s="34"/>
      <c r="WG121" s="34"/>
      <c r="WH121" s="34"/>
      <c r="WI121" s="34"/>
      <c r="WJ121" s="34"/>
      <c r="WK121" s="34"/>
      <c r="WL121" s="34"/>
      <c r="WM121" s="34"/>
      <c r="WN121" s="34"/>
      <c r="WO121" s="34"/>
      <c r="WP121" s="34"/>
      <c r="WQ121" s="34"/>
      <c r="WR121" s="34"/>
      <c r="WS121" s="34"/>
      <c r="WT121" s="34"/>
      <c r="WU121" s="34"/>
      <c r="WV121" s="34"/>
      <c r="WW121" s="34"/>
      <c r="WX121" s="34"/>
      <c r="WY121" s="34"/>
      <c r="WZ121" s="34"/>
      <c r="XA121" s="34"/>
      <c r="XB121" s="34"/>
      <c r="XC121" s="34"/>
      <c r="XD121" s="34"/>
      <c r="XE121" s="34"/>
      <c r="XF121" s="34"/>
      <c r="XG121" s="34"/>
      <c r="XH121" s="34"/>
      <c r="XI121" s="34"/>
      <c r="XJ121" s="34"/>
      <c r="XK121" s="34"/>
      <c r="XL121" s="34"/>
      <c r="XM121" s="34"/>
      <c r="XN121" s="34"/>
      <c r="XO121" s="34"/>
      <c r="XP121" s="34"/>
      <c r="XQ121" s="34"/>
      <c r="XR121" s="34"/>
      <c r="XS121" s="34"/>
      <c r="XT121" s="34"/>
      <c r="XU121" s="34"/>
      <c r="XV121" s="34"/>
      <c r="XW121" s="34"/>
      <c r="XX121" s="34"/>
      <c r="XY121" s="34"/>
      <c r="XZ121" s="34"/>
      <c r="YA121" s="34"/>
      <c r="YB121" s="34"/>
      <c r="YC121" s="34"/>
      <c r="YD121" s="34"/>
      <c r="YE121" s="34"/>
      <c r="YF121" s="34"/>
      <c r="YG121" s="34"/>
      <c r="YH121" s="34"/>
      <c r="YI121" s="34"/>
      <c r="YJ121" s="34"/>
      <c r="YK121" s="34"/>
      <c r="YL121" s="34"/>
      <c r="YM121" s="34"/>
      <c r="YN121" s="34"/>
      <c r="YO121" s="34"/>
      <c r="YP121" s="34"/>
      <c r="YQ121" s="34"/>
      <c r="YR121" s="34"/>
      <c r="YS121" s="34"/>
      <c r="YT121" s="34"/>
      <c r="YU121" s="34"/>
      <c r="YV121" s="34"/>
      <c r="YW121" s="34"/>
      <c r="YX121" s="34"/>
      <c r="YY121" s="34"/>
      <c r="YZ121" s="34"/>
      <c r="ZA121" s="34"/>
      <c r="ZB121" s="34"/>
      <c r="ZC121" s="34"/>
      <c r="ZD121" s="34"/>
      <c r="ZE121" s="34"/>
      <c r="ZF121" s="34"/>
      <c r="ZG121" s="34"/>
      <c r="ZH121" s="34"/>
      <c r="ZI121" s="34"/>
      <c r="ZJ121" s="34"/>
      <c r="ZK121" s="34"/>
      <c r="ZL121" s="34"/>
      <c r="ZM121" s="34"/>
      <c r="ZN121" s="34"/>
      <c r="ZO121" s="34"/>
      <c r="ZP121" s="34"/>
      <c r="ZQ121" s="34"/>
      <c r="ZR121" s="34"/>
      <c r="ZS121" s="34"/>
      <c r="ZT121" s="34"/>
      <c r="ZU121" s="34"/>
      <c r="ZV121" s="34"/>
      <c r="ZW121" s="34"/>
      <c r="ZX121" s="34"/>
      <c r="ZY121" s="34"/>
      <c r="ZZ121" s="34"/>
      <c r="AAA121" s="34"/>
      <c r="AAB121" s="34"/>
      <c r="AAC121" s="34"/>
      <c r="AAD121" s="34"/>
      <c r="AAE121" s="34"/>
      <c r="AAF121" s="34"/>
      <c r="AAG121" s="34"/>
      <c r="AAH121" s="34"/>
      <c r="AAI121" s="34"/>
      <c r="AAJ121" s="34"/>
      <c r="AAK121" s="34"/>
      <c r="AAL121" s="34"/>
      <c r="AAM121" s="34"/>
      <c r="AAN121" s="34"/>
      <c r="AAO121" s="34"/>
      <c r="AAP121" s="34"/>
      <c r="AAQ121" s="34"/>
      <c r="AAR121" s="34"/>
      <c r="AAS121" s="34"/>
      <c r="AAT121" s="34"/>
      <c r="AAU121" s="34"/>
      <c r="AAV121" s="34"/>
      <c r="AAW121" s="34"/>
      <c r="AAX121" s="34"/>
      <c r="AAY121" s="34"/>
      <c r="AAZ121" s="34"/>
      <c r="ABA121" s="34"/>
      <c r="ABB121" s="34"/>
      <c r="ABC121" s="34"/>
      <c r="ABD121" s="34"/>
      <c r="ABE121" s="34"/>
      <c r="ABF121" s="34"/>
      <c r="ABG121" s="34"/>
      <c r="ABH121" s="34"/>
      <c r="ABI121" s="34"/>
      <c r="ABJ121" s="34"/>
      <c r="ABK121" s="34"/>
      <c r="ABL121" s="34"/>
      <c r="ABM121" s="34"/>
      <c r="ABN121" s="34"/>
      <c r="ABO121" s="34"/>
      <c r="ABP121" s="34"/>
      <c r="ABQ121" s="34"/>
      <c r="ABR121" s="34"/>
      <c r="ABS121" s="34"/>
      <c r="ABT121" s="34"/>
      <c r="ABU121" s="34"/>
      <c r="ABV121" s="34"/>
      <c r="ABW121" s="34"/>
      <c r="ABX121" s="34"/>
      <c r="ABY121" s="34"/>
      <c r="ABZ121" s="34"/>
      <c r="ACA121" s="34"/>
      <c r="ACB121" s="34"/>
      <c r="ACC121" s="34"/>
      <c r="ACD121" s="34"/>
      <c r="ACE121" s="34"/>
      <c r="ACF121" s="34"/>
      <c r="ACG121" s="34"/>
      <c r="ACH121" s="34"/>
      <c r="ACI121" s="34"/>
      <c r="ACJ121" s="34"/>
      <c r="ACK121" s="34"/>
      <c r="ACL121" s="34"/>
      <c r="ACM121" s="34"/>
      <c r="ACN121" s="34"/>
      <c r="ACO121" s="34"/>
      <c r="ACP121" s="34"/>
      <c r="ACQ121" s="34"/>
      <c r="ACR121" s="34"/>
      <c r="ACS121" s="34"/>
      <c r="ACT121" s="34"/>
      <c r="ACU121" s="34"/>
      <c r="ACV121" s="34"/>
      <c r="ACW121" s="34"/>
      <c r="ACX121" s="34"/>
      <c r="ACY121" s="34"/>
      <c r="ACZ121" s="34"/>
      <c r="ADA121" s="34"/>
      <c r="ADB121" s="34"/>
      <c r="ADC121" s="34"/>
      <c r="ADD121" s="34"/>
      <c r="ADE121" s="34"/>
      <c r="ADF121" s="34"/>
      <c r="ADG121" s="34"/>
      <c r="ADH121" s="34"/>
      <c r="ADI121" s="34"/>
      <c r="ADJ121" s="34"/>
      <c r="ADK121" s="34"/>
      <c r="ADL121" s="34"/>
      <c r="ADM121" s="34"/>
      <c r="ADN121" s="34"/>
      <c r="ADO121" s="34"/>
      <c r="ADP121" s="34"/>
      <c r="ADQ121" s="34"/>
      <c r="ADR121" s="34"/>
      <c r="ADS121" s="34"/>
      <c r="ADT121" s="34"/>
      <c r="ADU121" s="34"/>
      <c r="ADV121" s="34"/>
      <c r="ADW121" s="34"/>
      <c r="ADX121" s="34"/>
      <c r="ADY121" s="34"/>
      <c r="ADZ121" s="34"/>
      <c r="AEA121" s="34"/>
      <c r="AEB121" s="34"/>
      <c r="AEC121" s="34"/>
      <c r="AED121" s="34"/>
      <c r="AEE121" s="34"/>
      <c r="AEF121" s="34"/>
      <c r="AEG121" s="34"/>
      <c r="AEH121" s="34"/>
      <c r="AEI121" s="34"/>
      <c r="AEJ121" s="34"/>
      <c r="AEK121" s="34"/>
      <c r="AEL121" s="34"/>
      <c r="AEM121" s="34"/>
      <c r="AEN121" s="34"/>
      <c r="AEO121" s="34"/>
      <c r="AEP121" s="34"/>
      <c r="AEQ121" s="34"/>
      <c r="AER121" s="34"/>
      <c r="AES121" s="34"/>
      <c r="AET121" s="34"/>
      <c r="AEU121" s="34"/>
      <c r="AEV121" s="34"/>
      <c r="AEW121" s="34"/>
      <c r="AEX121" s="34"/>
      <c r="AEY121" s="34"/>
      <c r="AEZ121" s="34"/>
      <c r="AFA121" s="34"/>
      <c r="AFB121" s="34"/>
      <c r="AFC121" s="34"/>
      <c r="AFD121" s="34"/>
      <c r="AFE121" s="34"/>
      <c r="AFF121" s="34"/>
      <c r="AFG121" s="34"/>
      <c r="AFH121" s="34"/>
      <c r="AFI121" s="34"/>
      <c r="AFJ121" s="34"/>
      <c r="AFK121" s="34"/>
      <c r="AFL121" s="34"/>
      <c r="AFM121" s="34"/>
      <c r="AFN121" s="34"/>
      <c r="AFO121" s="34"/>
      <c r="AFP121" s="34"/>
      <c r="AFQ121" s="34"/>
      <c r="AFR121" s="34"/>
      <c r="AFS121" s="34"/>
      <c r="AFT121" s="34"/>
      <c r="AFU121" s="34"/>
      <c r="AFV121" s="34"/>
      <c r="AFW121" s="34"/>
      <c r="AFX121" s="34"/>
      <c r="AFY121" s="34"/>
      <c r="AFZ121" s="34"/>
      <c r="AGA121" s="34"/>
      <c r="AGB121" s="34"/>
      <c r="AGC121" s="34"/>
      <c r="AGD121" s="34"/>
      <c r="AGE121" s="34"/>
      <c r="AGF121" s="34"/>
      <c r="AGG121" s="34"/>
      <c r="AGH121" s="34"/>
      <c r="AGI121" s="34"/>
      <c r="AGJ121" s="34"/>
      <c r="AGK121" s="34"/>
      <c r="AGL121" s="34"/>
      <c r="AGM121" s="34"/>
      <c r="AGN121" s="34"/>
      <c r="AGO121" s="34"/>
      <c r="AGP121" s="34"/>
      <c r="AGQ121" s="34"/>
      <c r="AGR121" s="34"/>
      <c r="AGS121" s="34"/>
      <c r="AGT121" s="34"/>
      <c r="AGU121" s="34"/>
      <c r="AGV121" s="34"/>
      <c r="AGW121" s="34"/>
      <c r="AGX121" s="34"/>
      <c r="AGY121" s="34"/>
      <c r="AGZ121" s="34"/>
      <c r="AHA121" s="34"/>
      <c r="AHB121" s="34"/>
      <c r="AHC121" s="34"/>
      <c r="AHD121" s="34"/>
      <c r="AHE121" s="34"/>
      <c r="AHF121" s="34"/>
      <c r="AHG121" s="34"/>
      <c r="AHH121" s="34"/>
      <c r="AHI121" s="34"/>
      <c r="AHJ121" s="34"/>
      <c r="AHK121" s="34"/>
      <c r="AHL121" s="34"/>
      <c r="AHM121" s="34"/>
      <c r="AHN121" s="34"/>
      <c r="AHO121" s="34"/>
      <c r="AHP121" s="34"/>
      <c r="AHQ121" s="34"/>
      <c r="AHR121" s="34"/>
      <c r="AHS121" s="34"/>
      <c r="AHT121" s="34"/>
      <c r="AHU121" s="34"/>
      <c r="AHV121" s="34"/>
      <c r="AHW121" s="34"/>
      <c r="AHX121" s="34"/>
      <c r="AHY121" s="34"/>
      <c r="AHZ121" s="34"/>
      <c r="AIA121" s="34"/>
      <c r="AIB121" s="34"/>
      <c r="AIC121" s="34"/>
      <c r="AID121" s="34"/>
      <c r="AIE121" s="34"/>
      <c r="AIF121" s="34"/>
      <c r="AIG121" s="34"/>
      <c r="AIH121" s="34"/>
      <c r="AII121" s="34"/>
      <c r="AIJ121" s="34"/>
      <c r="AIK121" s="34"/>
      <c r="AIL121" s="34"/>
      <c r="AIM121" s="34"/>
      <c r="AIN121" s="34"/>
      <c r="AIO121" s="34"/>
      <c r="AIP121" s="34"/>
      <c r="AIQ121" s="34"/>
      <c r="AIR121" s="34"/>
      <c r="AIS121" s="34"/>
      <c r="AIT121" s="34"/>
      <c r="AIU121" s="34"/>
      <c r="AIV121" s="34"/>
      <c r="AIW121" s="34"/>
      <c r="AIX121" s="34"/>
      <c r="AIY121" s="34"/>
      <c r="AIZ121" s="34"/>
      <c r="AJA121" s="34"/>
      <c r="AJB121" s="34"/>
      <c r="AJC121" s="34"/>
      <c r="AJD121" s="34"/>
      <c r="AJE121" s="34"/>
      <c r="AJF121" s="34"/>
      <c r="AJG121" s="34"/>
      <c r="AJH121" s="34"/>
      <c r="AJI121" s="34"/>
      <c r="AJJ121" s="34"/>
      <c r="AJK121" s="34"/>
      <c r="AJL121" s="34"/>
      <c r="AJM121" s="34"/>
      <c r="AJN121" s="34"/>
      <c r="AJO121" s="34"/>
      <c r="AJP121" s="34"/>
      <c r="AJQ121" s="34"/>
      <c r="AJR121" s="34"/>
      <c r="AJS121" s="34"/>
      <c r="AJT121" s="34"/>
      <c r="AJU121" s="34"/>
      <c r="AJV121" s="34"/>
      <c r="AJW121" s="34"/>
      <c r="AJX121" s="34"/>
      <c r="AJY121" s="34"/>
      <c r="AJZ121" s="34"/>
      <c r="AKA121" s="34"/>
      <c r="AKB121" s="34"/>
      <c r="AKC121" s="34"/>
      <c r="AKD121" s="34"/>
      <c r="AKE121" s="34"/>
      <c r="AKF121" s="34"/>
      <c r="AKG121" s="34"/>
      <c r="AKH121" s="34"/>
      <c r="AKI121" s="34"/>
      <c r="AKJ121" s="34"/>
      <c r="AKK121" s="34"/>
      <c r="AKL121" s="34"/>
      <c r="AKM121" s="34"/>
      <c r="AKN121" s="34"/>
      <c r="AKO121" s="34"/>
      <c r="AKP121" s="34"/>
      <c r="AKQ121" s="34"/>
      <c r="AKR121" s="34"/>
      <c r="AKS121" s="34"/>
      <c r="AKT121" s="34"/>
      <c r="AKU121" s="34"/>
      <c r="AKV121" s="34"/>
      <c r="AKW121" s="34"/>
      <c r="AKX121" s="34"/>
      <c r="AKY121" s="34"/>
      <c r="AKZ121" s="34"/>
      <c r="ALA121" s="34"/>
      <c r="ALB121" s="34"/>
      <c r="ALC121" s="34"/>
      <c r="ALD121" s="34"/>
      <c r="ALE121" s="34"/>
      <c r="ALF121" s="34"/>
      <c r="ALG121" s="34"/>
      <c r="ALH121" s="34"/>
      <c r="ALI121" s="34"/>
      <c r="ALJ121" s="34"/>
      <c r="ALK121" s="34"/>
      <c r="ALL121" s="34"/>
      <c r="ALM121" s="34"/>
      <c r="ALN121" s="34"/>
      <c r="ALO121" s="34"/>
      <c r="ALP121" s="34"/>
      <c r="ALQ121" s="34"/>
      <c r="ALR121" s="34"/>
      <c r="ALS121" s="34"/>
      <c r="ALT121" s="34"/>
      <c r="ALU121" s="34"/>
      <c r="ALV121" s="34"/>
      <c r="ALW121" s="34"/>
      <c r="ALX121" s="34"/>
      <c r="ALY121" s="34"/>
      <c r="ALZ121" s="34"/>
      <c r="AMA121" s="34"/>
      <c r="AMB121" s="34"/>
      <c r="AMC121" s="34"/>
      <c r="AMD121" s="34"/>
      <c r="AME121" s="34"/>
      <c r="AMF121" s="34"/>
      <c r="AMG121" s="34"/>
      <c r="AMH121" s="34"/>
      <c r="AMI121" s="34"/>
      <c r="AMJ121" s="34"/>
      <c r="AMK121" s="34"/>
    </row>
    <row r="122" spans="1:1025" customFormat="1" hidden="1" x14ac:dyDescent="0.25">
      <c r="A122" s="6"/>
      <c r="B122" s="2"/>
      <c r="C122" s="2"/>
      <c r="D122" s="2"/>
      <c r="E122" s="2"/>
      <c r="F122" s="6"/>
      <c r="G122" s="6"/>
      <c r="H122" s="6"/>
      <c r="I122" s="6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  <c r="IW122" s="34"/>
      <c r="IX122" s="34"/>
      <c r="IY122" s="34"/>
      <c r="IZ122" s="34"/>
      <c r="JA122" s="34"/>
      <c r="JB122" s="34"/>
      <c r="JC122" s="34"/>
      <c r="JD122" s="34"/>
      <c r="JE122" s="34"/>
      <c r="JF122" s="34"/>
      <c r="JG122" s="34"/>
      <c r="JH122" s="34"/>
      <c r="JI122" s="34"/>
      <c r="JJ122" s="34"/>
      <c r="JK122" s="34"/>
      <c r="JL122" s="34"/>
      <c r="JM122" s="34"/>
      <c r="JN122" s="34"/>
      <c r="JO122" s="34"/>
      <c r="JP122" s="34"/>
      <c r="JQ122" s="34"/>
      <c r="JR122" s="34"/>
      <c r="JS122" s="34"/>
      <c r="JT122" s="34"/>
      <c r="JU122" s="34"/>
      <c r="JV122" s="34"/>
      <c r="JW122" s="34"/>
      <c r="JX122" s="34"/>
      <c r="JY122" s="34"/>
      <c r="JZ122" s="34"/>
      <c r="KA122" s="34"/>
      <c r="KB122" s="34"/>
      <c r="KC122" s="34"/>
      <c r="KD122" s="34"/>
      <c r="KE122" s="34"/>
      <c r="KF122" s="34"/>
      <c r="KG122" s="34"/>
      <c r="KH122" s="34"/>
      <c r="KI122" s="34"/>
      <c r="KJ122" s="34"/>
      <c r="KK122" s="34"/>
      <c r="KL122" s="34"/>
      <c r="KM122" s="34"/>
      <c r="KN122" s="34"/>
      <c r="KO122" s="34"/>
      <c r="KP122" s="34"/>
      <c r="KQ122" s="34"/>
      <c r="KR122" s="34"/>
      <c r="KS122" s="34"/>
      <c r="KT122" s="34"/>
      <c r="KU122" s="34"/>
      <c r="KV122" s="34"/>
      <c r="KW122" s="34"/>
      <c r="KX122" s="34"/>
      <c r="KY122" s="34"/>
      <c r="KZ122" s="34"/>
      <c r="LA122" s="34"/>
      <c r="LB122" s="34"/>
      <c r="LC122" s="34"/>
      <c r="LD122" s="34"/>
      <c r="LE122" s="34"/>
      <c r="LF122" s="34"/>
      <c r="LG122" s="34"/>
      <c r="LH122" s="34"/>
      <c r="LI122" s="34"/>
      <c r="LJ122" s="34"/>
      <c r="LK122" s="34"/>
      <c r="LL122" s="34"/>
      <c r="LM122" s="34"/>
      <c r="LN122" s="34"/>
      <c r="LO122" s="34"/>
      <c r="LP122" s="34"/>
      <c r="LQ122" s="34"/>
      <c r="LR122" s="34"/>
      <c r="LS122" s="34"/>
      <c r="LT122" s="34"/>
      <c r="LU122" s="34"/>
      <c r="LV122" s="34"/>
      <c r="LW122" s="34"/>
      <c r="LX122" s="34"/>
      <c r="LY122" s="34"/>
      <c r="LZ122" s="34"/>
      <c r="MA122" s="34"/>
      <c r="MB122" s="34"/>
      <c r="MC122" s="34"/>
      <c r="MD122" s="34"/>
      <c r="ME122" s="34"/>
      <c r="MF122" s="34"/>
      <c r="MG122" s="34"/>
      <c r="MH122" s="34"/>
      <c r="MI122" s="34"/>
      <c r="MJ122" s="34"/>
      <c r="MK122" s="34"/>
      <c r="ML122" s="34"/>
      <c r="MM122" s="34"/>
      <c r="MN122" s="34"/>
      <c r="MO122" s="34"/>
      <c r="MP122" s="34"/>
      <c r="MQ122" s="34"/>
      <c r="MR122" s="34"/>
      <c r="MS122" s="34"/>
      <c r="MT122" s="34"/>
      <c r="MU122" s="34"/>
      <c r="MV122" s="34"/>
      <c r="MW122" s="34"/>
      <c r="MX122" s="34"/>
      <c r="MY122" s="34"/>
      <c r="MZ122" s="34"/>
      <c r="NA122" s="34"/>
      <c r="NB122" s="34"/>
      <c r="NC122" s="34"/>
      <c r="ND122" s="34"/>
      <c r="NE122" s="34"/>
      <c r="NF122" s="34"/>
      <c r="NG122" s="34"/>
      <c r="NH122" s="34"/>
      <c r="NI122" s="34"/>
      <c r="NJ122" s="34"/>
      <c r="NK122" s="34"/>
      <c r="NL122" s="34"/>
      <c r="NM122" s="34"/>
      <c r="NN122" s="34"/>
      <c r="NO122" s="34"/>
      <c r="NP122" s="34"/>
      <c r="NQ122" s="34"/>
      <c r="NR122" s="34"/>
      <c r="NS122" s="34"/>
      <c r="NT122" s="34"/>
      <c r="NU122" s="34"/>
      <c r="NV122" s="34"/>
      <c r="NW122" s="34"/>
      <c r="NX122" s="34"/>
      <c r="NY122" s="34"/>
      <c r="NZ122" s="34"/>
      <c r="OA122" s="34"/>
      <c r="OB122" s="34"/>
      <c r="OC122" s="34"/>
      <c r="OD122" s="34"/>
      <c r="OE122" s="34"/>
      <c r="OF122" s="34"/>
      <c r="OG122" s="34"/>
      <c r="OH122" s="34"/>
      <c r="OI122" s="34"/>
      <c r="OJ122" s="34"/>
      <c r="OK122" s="34"/>
      <c r="OL122" s="34"/>
      <c r="OM122" s="34"/>
      <c r="ON122" s="34"/>
      <c r="OO122" s="34"/>
      <c r="OP122" s="34"/>
      <c r="OQ122" s="34"/>
      <c r="OR122" s="34"/>
      <c r="OS122" s="34"/>
      <c r="OT122" s="34"/>
      <c r="OU122" s="34"/>
      <c r="OV122" s="34"/>
      <c r="OW122" s="34"/>
      <c r="OX122" s="34"/>
      <c r="OY122" s="34"/>
      <c r="OZ122" s="34"/>
      <c r="PA122" s="34"/>
      <c r="PB122" s="34"/>
      <c r="PC122" s="34"/>
      <c r="PD122" s="34"/>
      <c r="PE122" s="34"/>
      <c r="PF122" s="34"/>
      <c r="PG122" s="34"/>
      <c r="PH122" s="34"/>
      <c r="PI122" s="34"/>
      <c r="PJ122" s="34"/>
      <c r="PK122" s="34"/>
      <c r="PL122" s="34"/>
      <c r="PM122" s="34"/>
      <c r="PN122" s="34"/>
      <c r="PO122" s="34"/>
      <c r="PP122" s="34"/>
      <c r="PQ122" s="34"/>
      <c r="PR122" s="34"/>
      <c r="PS122" s="34"/>
      <c r="PT122" s="34"/>
      <c r="PU122" s="34"/>
      <c r="PV122" s="34"/>
      <c r="PW122" s="34"/>
      <c r="PX122" s="34"/>
      <c r="PY122" s="34"/>
      <c r="PZ122" s="34"/>
      <c r="QA122" s="34"/>
      <c r="QB122" s="34"/>
      <c r="QC122" s="34"/>
      <c r="QD122" s="34"/>
      <c r="QE122" s="34"/>
      <c r="QF122" s="34"/>
      <c r="QG122" s="34"/>
      <c r="QH122" s="34"/>
      <c r="QI122" s="34"/>
      <c r="QJ122" s="34"/>
      <c r="QK122" s="34"/>
      <c r="QL122" s="34"/>
      <c r="QM122" s="34"/>
      <c r="QN122" s="34"/>
      <c r="QO122" s="34"/>
      <c r="QP122" s="34"/>
      <c r="QQ122" s="34"/>
      <c r="QR122" s="34"/>
      <c r="QS122" s="34"/>
      <c r="QT122" s="34"/>
      <c r="QU122" s="34"/>
      <c r="QV122" s="34"/>
      <c r="QW122" s="34"/>
      <c r="QX122" s="34"/>
      <c r="QY122" s="34"/>
      <c r="QZ122" s="34"/>
      <c r="RA122" s="34"/>
      <c r="RB122" s="34"/>
      <c r="RC122" s="34"/>
      <c r="RD122" s="34"/>
      <c r="RE122" s="34"/>
      <c r="RF122" s="34"/>
      <c r="RG122" s="34"/>
      <c r="RH122" s="34"/>
      <c r="RI122" s="34"/>
      <c r="RJ122" s="34"/>
      <c r="RK122" s="34"/>
      <c r="RL122" s="34"/>
      <c r="RM122" s="34"/>
      <c r="RN122" s="34"/>
      <c r="RO122" s="34"/>
      <c r="RP122" s="34"/>
      <c r="RQ122" s="34"/>
      <c r="RR122" s="34"/>
      <c r="RS122" s="34"/>
      <c r="RT122" s="34"/>
      <c r="RU122" s="34"/>
      <c r="RV122" s="34"/>
      <c r="RW122" s="34"/>
      <c r="RX122" s="34"/>
      <c r="RY122" s="34"/>
      <c r="RZ122" s="34"/>
      <c r="SA122" s="34"/>
      <c r="SB122" s="34"/>
      <c r="SC122" s="34"/>
      <c r="SD122" s="34"/>
      <c r="SE122" s="34"/>
      <c r="SF122" s="34"/>
      <c r="SG122" s="34"/>
      <c r="SH122" s="34"/>
      <c r="SI122" s="34"/>
      <c r="SJ122" s="34"/>
      <c r="SK122" s="34"/>
      <c r="SL122" s="34"/>
      <c r="SM122" s="34"/>
      <c r="SN122" s="34"/>
      <c r="SO122" s="34"/>
      <c r="SP122" s="34"/>
      <c r="SQ122" s="34"/>
      <c r="SR122" s="34"/>
      <c r="SS122" s="34"/>
      <c r="ST122" s="34"/>
      <c r="SU122" s="34"/>
      <c r="SV122" s="34"/>
      <c r="SW122" s="34"/>
      <c r="SX122" s="34"/>
      <c r="SY122" s="34"/>
      <c r="SZ122" s="34"/>
      <c r="TA122" s="34"/>
      <c r="TB122" s="34"/>
      <c r="TC122" s="34"/>
      <c r="TD122" s="34"/>
      <c r="TE122" s="34"/>
      <c r="TF122" s="34"/>
      <c r="TG122" s="34"/>
      <c r="TH122" s="34"/>
      <c r="TI122" s="34"/>
      <c r="TJ122" s="34"/>
      <c r="TK122" s="34"/>
      <c r="TL122" s="34"/>
      <c r="TM122" s="34"/>
      <c r="TN122" s="34"/>
      <c r="TO122" s="34"/>
      <c r="TP122" s="34"/>
      <c r="TQ122" s="34"/>
      <c r="TR122" s="34"/>
      <c r="TS122" s="34"/>
      <c r="TT122" s="34"/>
      <c r="TU122" s="34"/>
      <c r="TV122" s="34"/>
      <c r="TW122" s="34"/>
      <c r="TX122" s="34"/>
      <c r="TY122" s="34"/>
      <c r="TZ122" s="34"/>
      <c r="UA122" s="34"/>
      <c r="UB122" s="34"/>
      <c r="UC122" s="34"/>
      <c r="UD122" s="34"/>
      <c r="UE122" s="34"/>
      <c r="UF122" s="34"/>
      <c r="UG122" s="34"/>
      <c r="UH122" s="34"/>
      <c r="UI122" s="34"/>
      <c r="UJ122" s="34"/>
      <c r="UK122" s="34"/>
      <c r="UL122" s="34"/>
      <c r="UM122" s="34"/>
      <c r="UN122" s="34"/>
      <c r="UO122" s="34"/>
      <c r="UP122" s="34"/>
      <c r="UQ122" s="34"/>
      <c r="UR122" s="34"/>
      <c r="US122" s="34"/>
      <c r="UT122" s="34"/>
      <c r="UU122" s="34"/>
      <c r="UV122" s="34"/>
      <c r="UW122" s="34"/>
      <c r="UX122" s="34"/>
      <c r="UY122" s="34"/>
      <c r="UZ122" s="34"/>
      <c r="VA122" s="34"/>
      <c r="VB122" s="34"/>
      <c r="VC122" s="34"/>
      <c r="VD122" s="34"/>
      <c r="VE122" s="34"/>
      <c r="VF122" s="34"/>
      <c r="VG122" s="34"/>
      <c r="VH122" s="34"/>
      <c r="VI122" s="34"/>
      <c r="VJ122" s="34"/>
      <c r="VK122" s="34"/>
      <c r="VL122" s="34"/>
      <c r="VM122" s="34"/>
      <c r="VN122" s="34"/>
      <c r="VO122" s="34"/>
      <c r="VP122" s="34"/>
      <c r="VQ122" s="34"/>
      <c r="VR122" s="34"/>
      <c r="VS122" s="34"/>
      <c r="VT122" s="34"/>
      <c r="VU122" s="34"/>
      <c r="VV122" s="34"/>
      <c r="VW122" s="34"/>
      <c r="VX122" s="34"/>
      <c r="VY122" s="34"/>
      <c r="VZ122" s="34"/>
      <c r="WA122" s="34"/>
      <c r="WB122" s="34"/>
      <c r="WC122" s="34"/>
      <c r="WD122" s="34"/>
      <c r="WE122" s="34"/>
      <c r="WF122" s="34"/>
      <c r="WG122" s="34"/>
      <c r="WH122" s="34"/>
      <c r="WI122" s="34"/>
      <c r="WJ122" s="34"/>
      <c r="WK122" s="34"/>
      <c r="WL122" s="34"/>
      <c r="WM122" s="34"/>
      <c r="WN122" s="34"/>
      <c r="WO122" s="34"/>
      <c r="WP122" s="34"/>
      <c r="WQ122" s="34"/>
      <c r="WR122" s="34"/>
      <c r="WS122" s="34"/>
      <c r="WT122" s="34"/>
      <c r="WU122" s="34"/>
      <c r="WV122" s="34"/>
      <c r="WW122" s="34"/>
      <c r="WX122" s="34"/>
      <c r="WY122" s="34"/>
      <c r="WZ122" s="34"/>
      <c r="XA122" s="34"/>
      <c r="XB122" s="34"/>
      <c r="XC122" s="34"/>
      <c r="XD122" s="34"/>
      <c r="XE122" s="34"/>
      <c r="XF122" s="34"/>
      <c r="XG122" s="34"/>
      <c r="XH122" s="34"/>
      <c r="XI122" s="34"/>
      <c r="XJ122" s="34"/>
      <c r="XK122" s="34"/>
      <c r="XL122" s="34"/>
      <c r="XM122" s="34"/>
      <c r="XN122" s="34"/>
      <c r="XO122" s="34"/>
      <c r="XP122" s="34"/>
      <c r="XQ122" s="34"/>
      <c r="XR122" s="34"/>
      <c r="XS122" s="34"/>
      <c r="XT122" s="34"/>
      <c r="XU122" s="34"/>
      <c r="XV122" s="34"/>
      <c r="XW122" s="34"/>
      <c r="XX122" s="34"/>
      <c r="XY122" s="34"/>
      <c r="XZ122" s="34"/>
      <c r="YA122" s="34"/>
      <c r="YB122" s="34"/>
      <c r="YC122" s="34"/>
      <c r="YD122" s="34"/>
      <c r="YE122" s="34"/>
      <c r="YF122" s="34"/>
      <c r="YG122" s="34"/>
      <c r="YH122" s="34"/>
      <c r="YI122" s="34"/>
      <c r="YJ122" s="34"/>
      <c r="YK122" s="34"/>
      <c r="YL122" s="34"/>
      <c r="YM122" s="34"/>
      <c r="YN122" s="34"/>
      <c r="YO122" s="34"/>
      <c r="YP122" s="34"/>
      <c r="YQ122" s="34"/>
      <c r="YR122" s="34"/>
      <c r="YS122" s="34"/>
      <c r="YT122" s="34"/>
      <c r="YU122" s="34"/>
      <c r="YV122" s="34"/>
      <c r="YW122" s="34"/>
      <c r="YX122" s="34"/>
      <c r="YY122" s="34"/>
      <c r="YZ122" s="34"/>
      <c r="ZA122" s="34"/>
      <c r="ZB122" s="34"/>
      <c r="ZC122" s="34"/>
      <c r="ZD122" s="34"/>
      <c r="ZE122" s="34"/>
      <c r="ZF122" s="34"/>
      <c r="ZG122" s="34"/>
      <c r="ZH122" s="34"/>
      <c r="ZI122" s="34"/>
      <c r="ZJ122" s="34"/>
      <c r="ZK122" s="34"/>
      <c r="ZL122" s="34"/>
      <c r="ZM122" s="34"/>
      <c r="ZN122" s="34"/>
      <c r="ZO122" s="34"/>
      <c r="ZP122" s="34"/>
      <c r="ZQ122" s="34"/>
      <c r="ZR122" s="34"/>
      <c r="ZS122" s="34"/>
      <c r="ZT122" s="34"/>
      <c r="ZU122" s="34"/>
      <c r="ZV122" s="34"/>
      <c r="ZW122" s="34"/>
      <c r="ZX122" s="34"/>
      <c r="ZY122" s="34"/>
      <c r="ZZ122" s="34"/>
      <c r="AAA122" s="34"/>
      <c r="AAB122" s="34"/>
      <c r="AAC122" s="34"/>
      <c r="AAD122" s="34"/>
      <c r="AAE122" s="34"/>
      <c r="AAF122" s="34"/>
      <c r="AAG122" s="34"/>
      <c r="AAH122" s="34"/>
      <c r="AAI122" s="34"/>
      <c r="AAJ122" s="34"/>
      <c r="AAK122" s="34"/>
      <c r="AAL122" s="34"/>
      <c r="AAM122" s="34"/>
      <c r="AAN122" s="34"/>
      <c r="AAO122" s="34"/>
      <c r="AAP122" s="34"/>
      <c r="AAQ122" s="34"/>
      <c r="AAR122" s="34"/>
      <c r="AAS122" s="34"/>
      <c r="AAT122" s="34"/>
      <c r="AAU122" s="34"/>
      <c r="AAV122" s="34"/>
      <c r="AAW122" s="34"/>
      <c r="AAX122" s="34"/>
      <c r="AAY122" s="34"/>
      <c r="AAZ122" s="34"/>
      <c r="ABA122" s="34"/>
      <c r="ABB122" s="34"/>
      <c r="ABC122" s="34"/>
      <c r="ABD122" s="34"/>
      <c r="ABE122" s="34"/>
      <c r="ABF122" s="34"/>
      <c r="ABG122" s="34"/>
      <c r="ABH122" s="34"/>
      <c r="ABI122" s="34"/>
      <c r="ABJ122" s="34"/>
      <c r="ABK122" s="34"/>
      <c r="ABL122" s="34"/>
      <c r="ABM122" s="34"/>
      <c r="ABN122" s="34"/>
      <c r="ABO122" s="34"/>
      <c r="ABP122" s="34"/>
      <c r="ABQ122" s="34"/>
      <c r="ABR122" s="34"/>
      <c r="ABS122" s="34"/>
      <c r="ABT122" s="34"/>
      <c r="ABU122" s="34"/>
      <c r="ABV122" s="34"/>
      <c r="ABW122" s="34"/>
      <c r="ABX122" s="34"/>
      <c r="ABY122" s="34"/>
      <c r="ABZ122" s="34"/>
      <c r="ACA122" s="34"/>
      <c r="ACB122" s="34"/>
      <c r="ACC122" s="34"/>
      <c r="ACD122" s="34"/>
      <c r="ACE122" s="34"/>
      <c r="ACF122" s="34"/>
      <c r="ACG122" s="34"/>
      <c r="ACH122" s="34"/>
      <c r="ACI122" s="34"/>
      <c r="ACJ122" s="34"/>
      <c r="ACK122" s="34"/>
      <c r="ACL122" s="34"/>
      <c r="ACM122" s="34"/>
      <c r="ACN122" s="34"/>
      <c r="ACO122" s="34"/>
      <c r="ACP122" s="34"/>
      <c r="ACQ122" s="34"/>
      <c r="ACR122" s="34"/>
      <c r="ACS122" s="34"/>
      <c r="ACT122" s="34"/>
      <c r="ACU122" s="34"/>
      <c r="ACV122" s="34"/>
      <c r="ACW122" s="34"/>
      <c r="ACX122" s="34"/>
      <c r="ACY122" s="34"/>
      <c r="ACZ122" s="34"/>
      <c r="ADA122" s="34"/>
      <c r="ADB122" s="34"/>
      <c r="ADC122" s="34"/>
      <c r="ADD122" s="34"/>
      <c r="ADE122" s="34"/>
      <c r="ADF122" s="34"/>
      <c r="ADG122" s="34"/>
      <c r="ADH122" s="34"/>
      <c r="ADI122" s="34"/>
      <c r="ADJ122" s="34"/>
      <c r="ADK122" s="34"/>
      <c r="ADL122" s="34"/>
      <c r="ADM122" s="34"/>
      <c r="ADN122" s="34"/>
      <c r="ADO122" s="34"/>
      <c r="ADP122" s="34"/>
      <c r="ADQ122" s="34"/>
      <c r="ADR122" s="34"/>
      <c r="ADS122" s="34"/>
      <c r="ADT122" s="34"/>
      <c r="ADU122" s="34"/>
      <c r="ADV122" s="34"/>
      <c r="ADW122" s="34"/>
      <c r="ADX122" s="34"/>
      <c r="ADY122" s="34"/>
      <c r="ADZ122" s="34"/>
      <c r="AEA122" s="34"/>
      <c r="AEB122" s="34"/>
      <c r="AEC122" s="34"/>
      <c r="AED122" s="34"/>
      <c r="AEE122" s="34"/>
      <c r="AEF122" s="34"/>
      <c r="AEG122" s="34"/>
      <c r="AEH122" s="34"/>
      <c r="AEI122" s="34"/>
      <c r="AEJ122" s="34"/>
      <c r="AEK122" s="34"/>
      <c r="AEL122" s="34"/>
      <c r="AEM122" s="34"/>
      <c r="AEN122" s="34"/>
      <c r="AEO122" s="34"/>
      <c r="AEP122" s="34"/>
      <c r="AEQ122" s="34"/>
      <c r="AER122" s="34"/>
      <c r="AES122" s="34"/>
      <c r="AET122" s="34"/>
      <c r="AEU122" s="34"/>
      <c r="AEV122" s="34"/>
      <c r="AEW122" s="34"/>
      <c r="AEX122" s="34"/>
      <c r="AEY122" s="34"/>
      <c r="AEZ122" s="34"/>
      <c r="AFA122" s="34"/>
      <c r="AFB122" s="34"/>
      <c r="AFC122" s="34"/>
      <c r="AFD122" s="34"/>
      <c r="AFE122" s="34"/>
      <c r="AFF122" s="34"/>
      <c r="AFG122" s="34"/>
      <c r="AFH122" s="34"/>
      <c r="AFI122" s="34"/>
      <c r="AFJ122" s="34"/>
      <c r="AFK122" s="34"/>
      <c r="AFL122" s="34"/>
      <c r="AFM122" s="34"/>
      <c r="AFN122" s="34"/>
      <c r="AFO122" s="34"/>
      <c r="AFP122" s="34"/>
      <c r="AFQ122" s="34"/>
      <c r="AFR122" s="34"/>
      <c r="AFS122" s="34"/>
      <c r="AFT122" s="34"/>
      <c r="AFU122" s="34"/>
      <c r="AFV122" s="34"/>
      <c r="AFW122" s="34"/>
      <c r="AFX122" s="34"/>
      <c r="AFY122" s="34"/>
      <c r="AFZ122" s="34"/>
      <c r="AGA122" s="34"/>
      <c r="AGB122" s="34"/>
      <c r="AGC122" s="34"/>
      <c r="AGD122" s="34"/>
      <c r="AGE122" s="34"/>
      <c r="AGF122" s="34"/>
      <c r="AGG122" s="34"/>
      <c r="AGH122" s="34"/>
      <c r="AGI122" s="34"/>
      <c r="AGJ122" s="34"/>
      <c r="AGK122" s="34"/>
      <c r="AGL122" s="34"/>
      <c r="AGM122" s="34"/>
      <c r="AGN122" s="34"/>
      <c r="AGO122" s="34"/>
      <c r="AGP122" s="34"/>
      <c r="AGQ122" s="34"/>
      <c r="AGR122" s="34"/>
      <c r="AGS122" s="34"/>
      <c r="AGT122" s="34"/>
      <c r="AGU122" s="34"/>
      <c r="AGV122" s="34"/>
      <c r="AGW122" s="34"/>
      <c r="AGX122" s="34"/>
      <c r="AGY122" s="34"/>
      <c r="AGZ122" s="34"/>
      <c r="AHA122" s="34"/>
      <c r="AHB122" s="34"/>
      <c r="AHC122" s="34"/>
      <c r="AHD122" s="34"/>
      <c r="AHE122" s="34"/>
      <c r="AHF122" s="34"/>
      <c r="AHG122" s="34"/>
      <c r="AHH122" s="34"/>
      <c r="AHI122" s="34"/>
      <c r="AHJ122" s="34"/>
      <c r="AHK122" s="34"/>
      <c r="AHL122" s="34"/>
      <c r="AHM122" s="34"/>
      <c r="AHN122" s="34"/>
      <c r="AHO122" s="34"/>
      <c r="AHP122" s="34"/>
      <c r="AHQ122" s="34"/>
      <c r="AHR122" s="34"/>
      <c r="AHS122" s="34"/>
      <c r="AHT122" s="34"/>
      <c r="AHU122" s="34"/>
      <c r="AHV122" s="34"/>
      <c r="AHW122" s="34"/>
      <c r="AHX122" s="34"/>
      <c r="AHY122" s="34"/>
      <c r="AHZ122" s="34"/>
      <c r="AIA122" s="34"/>
      <c r="AIB122" s="34"/>
      <c r="AIC122" s="34"/>
      <c r="AID122" s="34"/>
      <c r="AIE122" s="34"/>
      <c r="AIF122" s="34"/>
      <c r="AIG122" s="34"/>
      <c r="AIH122" s="34"/>
      <c r="AII122" s="34"/>
      <c r="AIJ122" s="34"/>
      <c r="AIK122" s="34"/>
      <c r="AIL122" s="34"/>
      <c r="AIM122" s="34"/>
      <c r="AIN122" s="34"/>
      <c r="AIO122" s="34"/>
      <c r="AIP122" s="34"/>
      <c r="AIQ122" s="34"/>
      <c r="AIR122" s="34"/>
      <c r="AIS122" s="34"/>
      <c r="AIT122" s="34"/>
      <c r="AIU122" s="34"/>
      <c r="AIV122" s="34"/>
      <c r="AIW122" s="34"/>
      <c r="AIX122" s="34"/>
      <c r="AIY122" s="34"/>
      <c r="AIZ122" s="34"/>
      <c r="AJA122" s="34"/>
      <c r="AJB122" s="34"/>
      <c r="AJC122" s="34"/>
      <c r="AJD122" s="34"/>
      <c r="AJE122" s="34"/>
      <c r="AJF122" s="34"/>
      <c r="AJG122" s="34"/>
      <c r="AJH122" s="34"/>
      <c r="AJI122" s="34"/>
      <c r="AJJ122" s="34"/>
      <c r="AJK122" s="34"/>
      <c r="AJL122" s="34"/>
      <c r="AJM122" s="34"/>
      <c r="AJN122" s="34"/>
      <c r="AJO122" s="34"/>
      <c r="AJP122" s="34"/>
      <c r="AJQ122" s="34"/>
      <c r="AJR122" s="34"/>
      <c r="AJS122" s="34"/>
      <c r="AJT122" s="34"/>
      <c r="AJU122" s="34"/>
      <c r="AJV122" s="34"/>
      <c r="AJW122" s="34"/>
      <c r="AJX122" s="34"/>
      <c r="AJY122" s="34"/>
      <c r="AJZ122" s="34"/>
      <c r="AKA122" s="34"/>
      <c r="AKB122" s="34"/>
      <c r="AKC122" s="34"/>
      <c r="AKD122" s="34"/>
      <c r="AKE122" s="34"/>
      <c r="AKF122" s="34"/>
      <c r="AKG122" s="34"/>
      <c r="AKH122" s="34"/>
      <c r="AKI122" s="34"/>
      <c r="AKJ122" s="34"/>
      <c r="AKK122" s="34"/>
      <c r="AKL122" s="34"/>
      <c r="AKM122" s="34"/>
      <c r="AKN122" s="34"/>
      <c r="AKO122" s="34"/>
      <c r="AKP122" s="34"/>
      <c r="AKQ122" s="34"/>
      <c r="AKR122" s="34"/>
      <c r="AKS122" s="34"/>
      <c r="AKT122" s="34"/>
      <c r="AKU122" s="34"/>
      <c r="AKV122" s="34"/>
      <c r="AKW122" s="34"/>
      <c r="AKX122" s="34"/>
      <c r="AKY122" s="34"/>
      <c r="AKZ122" s="34"/>
      <c r="ALA122" s="34"/>
      <c r="ALB122" s="34"/>
      <c r="ALC122" s="34"/>
      <c r="ALD122" s="34"/>
      <c r="ALE122" s="34"/>
      <c r="ALF122" s="34"/>
      <c r="ALG122" s="34"/>
      <c r="ALH122" s="34"/>
      <c r="ALI122" s="34"/>
      <c r="ALJ122" s="34"/>
      <c r="ALK122" s="34"/>
      <c r="ALL122" s="34"/>
      <c r="ALM122" s="34"/>
      <c r="ALN122" s="34"/>
      <c r="ALO122" s="34"/>
      <c r="ALP122" s="34"/>
      <c r="ALQ122" s="34"/>
      <c r="ALR122" s="34"/>
      <c r="ALS122" s="34"/>
      <c r="ALT122" s="34"/>
      <c r="ALU122" s="34"/>
      <c r="ALV122" s="34"/>
      <c r="ALW122" s="34"/>
      <c r="ALX122" s="34"/>
      <c r="ALY122" s="34"/>
      <c r="ALZ122" s="34"/>
      <c r="AMA122" s="34"/>
      <c r="AMB122" s="34"/>
      <c r="AMC122" s="34"/>
      <c r="AMD122" s="34"/>
      <c r="AME122" s="34"/>
      <c r="AMF122" s="34"/>
      <c r="AMG122" s="34"/>
      <c r="AMH122" s="34"/>
      <c r="AMI122" s="34"/>
      <c r="AMJ122" s="34"/>
      <c r="AMK122" s="34"/>
    </row>
    <row r="123" spans="1:1025" customFormat="1" hidden="1" x14ac:dyDescent="0.25">
      <c r="A123" s="6"/>
      <c r="B123" s="2"/>
      <c r="C123" s="2"/>
      <c r="D123" s="2"/>
      <c r="E123" s="2"/>
      <c r="F123" s="6"/>
      <c r="G123" s="6"/>
      <c r="H123" s="6"/>
      <c r="I123" s="6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  <c r="IJ123" s="34"/>
      <c r="IK123" s="34"/>
      <c r="IL123" s="34"/>
      <c r="IM123" s="34"/>
      <c r="IN123" s="34"/>
      <c r="IO123" s="34"/>
      <c r="IP123" s="34"/>
      <c r="IQ123" s="34"/>
      <c r="IR123" s="34"/>
      <c r="IS123" s="34"/>
      <c r="IT123" s="34"/>
      <c r="IU123" s="34"/>
      <c r="IV123" s="34"/>
      <c r="IW123" s="34"/>
      <c r="IX123" s="34"/>
      <c r="IY123" s="34"/>
      <c r="IZ123" s="34"/>
      <c r="JA123" s="34"/>
      <c r="JB123" s="34"/>
      <c r="JC123" s="34"/>
      <c r="JD123" s="34"/>
      <c r="JE123" s="34"/>
      <c r="JF123" s="34"/>
      <c r="JG123" s="34"/>
      <c r="JH123" s="34"/>
      <c r="JI123" s="34"/>
      <c r="JJ123" s="34"/>
      <c r="JK123" s="34"/>
      <c r="JL123" s="34"/>
      <c r="JM123" s="34"/>
      <c r="JN123" s="34"/>
      <c r="JO123" s="34"/>
      <c r="JP123" s="34"/>
      <c r="JQ123" s="34"/>
      <c r="JR123" s="34"/>
      <c r="JS123" s="34"/>
      <c r="JT123" s="34"/>
      <c r="JU123" s="34"/>
      <c r="JV123" s="34"/>
      <c r="JW123" s="34"/>
      <c r="JX123" s="34"/>
      <c r="JY123" s="34"/>
      <c r="JZ123" s="34"/>
      <c r="KA123" s="34"/>
      <c r="KB123" s="34"/>
      <c r="KC123" s="34"/>
      <c r="KD123" s="34"/>
      <c r="KE123" s="34"/>
      <c r="KF123" s="34"/>
      <c r="KG123" s="34"/>
      <c r="KH123" s="34"/>
      <c r="KI123" s="34"/>
      <c r="KJ123" s="34"/>
      <c r="KK123" s="34"/>
      <c r="KL123" s="34"/>
      <c r="KM123" s="34"/>
      <c r="KN123" s="34"/>
      <c r="KO123" s="34"/>
      <c r="KP123" s="34"/>
      <c r="KQ123" s="34"/>
      <c r="KR123" s="34"/>
      <c r="KS123" s="34"/>
      <c r="KT123" s="34"/>
      <c r="KU123" s="34"/>
      <c r="KV123" s="34"/>
      <c r="KW123" s="34"/>
      <c r="KX123" s="34"/>
      <c r="KY123" s="34"/>
      <c r="KZ123" s="34"/>
      <c r="LA123" s="34"/>
      <c r="LB123" s="34"/>
      <c r="LC123" s="34"/>
      <c r="LD123" s="34"/>
      <c r="LE123" s="34"/>
      <c r="LF123" s="34"/>
      <c r="LG123" s="34"/>
      <c r="LH123" s="34"/>
      <c r="LI123" s="34"/>
      <c r="LJ123" s="34"/>
      <c r="LK123" s="34"/>
      <c r="LL123" s="34"/>
      <c r="LM123" s="34"/>
      <c r="LN123" s="34"/>
      <c r="LO123" s="34"/>
      <c r="LP123" s="34"/>
      <c r="LQ123" s="34"/>
      <c r="LR123" s="34"/>
      <c r="LS123" s="34"/>
      <c r="LT123" s="34"/>
      <c r="LU123" s="34"/>
      <c r="LV123" s="34"/>
      <c r="LW123" s="34"/>
      <c r="LX123" s="34"/>
      <c r="LY123" s="34"/>
      <c r="LZ123" s="34"/>
      <c r="MA123" s="34"/>
      <c r="MB123" s="34"/>
      <c r="MC123" s="34"/>
      <c r="MD123" s="34"/>
      <c r="ME123" s="34"/>
      <c r="MF123" s="34"/>
      <c r="MG123" s="34"/>
      <c r="MH123" s="34"/>
      <c r="MI123" s="34"/>
      <c r="MJ123" s="34"/>
      <c r="MK123" s="34"/>
      <c r="ML123" s="34"/>
      <c r="MM123" s="34"/>
      <c r="MN123" s="34"/>
      <c r="MO123" s="34"/>
      <c r="MP123" s="34"/>
      <c r="MQ123" s="34"/>
      <c r="MR123" s="34"/>
      <c r="MS123" s="34"/>
      <c r="MT123" s="34"/>
      <c r="MU123" s="34"/>
      <c r="MV123" s="34"/>
      <c r="MW123" s="34"/>
      <c r="MX123" s="34"/>
      <c r="MY123" s="34"/>
      <c r="MZ123" s="34"/>
      <c r="NA123" s="34"/>
      <c r="NB123" s="34"/>
      <c r="NC123" s="34"/>
      <c r="ND123" s="34"/>
      <c r="NE123" s="34"/>
      <c r="NF123" s="34"/>
      <c r="NG123" s="34"/>
      <c r="NH123" s="34"/>
      <c r="NI123" s="34"/>
      <c r="NJ123" s="34"/>
      <c r="NK123" s="34"/>
      <c r="NL123" s="34"/>
      <c r="NM123" s="34"/>
      <c r="NN123" s="34"/>
      <c r="NO123" s="34"/>
      <c r="NP123" s="34"/>
      <c r="NQ123" s="34"/>
      <c r="NR123" s="34"/>
      <c r="NS123" s="34"/>
      <c r="NT123" s="34"/>
      <c r="NU123" s="34"/>
      <c r="NV123" s="34"/>
      <c r="NW123" s="34"/>
      <c r="NX123" s="34"/>
      <c r="NY123" s="34"/>
      <c r="NZ123" s="34"/>
      <c r="OA123" s="34"/>
      <c r="OB123" s="34"/>
      <c r="OC123" s="34"/>
      <c r="OD123" s="34"/>
      <c r="OE123" s="34"/>
      <c r="OF123" s="34"/>
      <c r="OG123" s="34"/>
      <c r="OH123" s="34"/>
      <c r="OI123" s="34"/>
      <c r="OJ123" s="34"/>
      <c r="OK123" s="34"/>
      <c r="OL123" s="34"/>
      <c r="OM123" s="34"/>
      <c r="ON123" s="34"/>
      <c r="OO123" s="34"/>
      <c r="OP123" s="34"/>
      <c r="OQ123" s="34"/>
      <c r="OR123" s="34"/>
      <c r="OS123" s="34"/>
      <c r="OT123" s="34"/>
      <c r="OU123" s="34"/>
      <c r="OV123" s="34"/>
      <c r="OW123" s="34"/>
      <c r="OX123" s="34"/>
      <c r="OY123" s="34"/>
      <c r="OZ123" s="34"/>
      <c r="PA123" s="34"/>
      <c r="PB123" s="34"/>
      <c r="PC123" s="34"/>
      <c r="PD123" s="34"/>
      <c r="PE123" s="34"/>
      <c r="PF123" s="34"/>
      <c r="PG123" s="34"/>
      <c r="PH123" s="34"/>
      <c r="PI123" s="34"/>
      <c r="PJ123" s="34"/>
      <c r="PK123" s="34"/>
      <c r="PL123" s="34"/>
      <c r="PM123" s="34"/>
      <c r="PN123" s="34"/>
      <c r="PO123" s="34"/>
      <c r="PP123" s="34"/>
      <c r="PQ123" s="34"/>
      <c r="PR123" s="34"/>
      <c r="PS123" s="34"/>
      <c r="PT123" s="34"/>
      <c r="PU123" s="34"/>
      <c r="PV123" s="34"/>
      <c r="PW123" s="34"/>
      <c r="PX123" s="34"/>
      <c r="PY123" s="34"/>
      <c r="PZ123" s="34"/>
      <c r="QA123" s="34"/>
      <c r="QB123" s="34"/>
      <c r="QC123" s="34"/>
      <c r="QD123" s="34"/>
      <c r="QE123" s="34"/>
      <c r="QF123" s="34"/>
      <c r="QG123" s="34"/>
      <c r="QH123" s="34"/>
      <c r="QI123" s="34"/>
      <c r="QJ123" s="34"/>
      <c r="QK123" s="34"/>
      <c r="QL123" s="34"/>
      <c r="QM123" s="34"/>
      <c r="QN123" s="34"/>
      <c r="QO123" s="34"/>
      <c r="QP123" s="34"/>
      <c r="QQ123" s="34"/>
      <c r="QR123" s="34"/>
      <c r="QS123" s="34"/>
      <c r="QT123" s="34"/>
      <c r="QU123" s="34"/>
      <c r="QV123" s="34"/>
      <c r="QW123" s="34"/>
      <c r="QX123" s="34"/>
      <c r="QY123" s="34"/>
      <c r="QZ123" s="34"/>
      <c r="RA123" s="34"/>
      <c r="RB123" s="34"/>
      <c r="RC123" s="34"/>
      <c r="RD123" s="34"/>
      <c r="RE123" s="34"/>
      <c r="RF123" s="34"/>
      <c r="RG123" s="34"/>
      <c r="RH123" s="34"/>
      <c r="RI123" s="34"/>
      <c r="RJ123" s="34"/>
      <c r="RK123" s="34"/>
      <c r="RL123" s="34"/>
      <c r="RM123" s="34"/>
      <c r="RN123" s="34"/>
      <c r="RO123" s="34"/>
      <c r="RP123" s="34"/>
      <c r="RQ123" s="34"/>
      <c r="RR123" s="34"/>
      <c r="RS123" s="34"/>
      <c r="RT123" s="34"/>
      <c r="RU123" s="34"/>
      <c r="RV123" s="34"/>
      <c r="RW123" s="34"/>
      <c r="RX123" s="34"/>
      <c r="RY123" s="34"/>
      <c r="RZ123" s="34"/>
      <c r="SA123" s="34"/>
      <c r="SB123" s="34"/>
      <c r="SC123" s="34"/>
      <c r="SD123" s="34"/>
      <c r="SE123" s="34"/>
      <c r="SF123" s="34"/>
      <c r="SG123" s="34"/>
      <c r="SH123" s="34"/>
      <c r="SI123" s="34"/>
      <c r="SJ123" s="34"/>
      <c r="SK123" s="34"/>
      <c r="SL123" s="34"/>
      <c r="SM123" s="34"/>
      <c r="SN123" s="34"/>
      <c r="SO123" s="34"/>
      <c r="SP123" s="34"/>
      <c r="SQ123" s="34"/>
      <c r="SR123" s="34"/>
      <c r="SS123" s="34"/>
      <c r="ST123" s="34"/>
      <c r="SU123" s="34"/>
      <c r="SV123" s="34"/>
      <c r="SW123" s="34"/>
      <c r="SX123" s="34"/>
      <c r="SY123" s="34"/>
      <c r="SZ123" s="34"/>
      <c r="TA123" s="34"/>
      <c r="TB123" s="34"/>
      <c r="TC123" s="34"/>
      <c r="TD123" s="34"/>
      <c r="TE123" s="34"/>
      <c r="TF123" s="34"/>
      <c r="TG123" s="34"/>
      <c r="TH123" s="34"/>
      <c r="TI123" s="34"/>
      <c r="TJ123" s="34"/>
      <c r="TK123" s="34"/>
      <c r="TL123" s="34"/>
      <c r="TM123" s="34"/>
      <c r="TN123" s="34"/>
      <c r="TO123" s="34"/>
      <c r="TP123" s="34"/>
      <c r="TQ123" s="34"/>
      <c r="TR123" s="34"/>
      <c r="TS123" s="34"/>
      <c r="TT123" s="34"/>
      <c r="TU123" s="34"/>
      <c r="TV123" s="34"/>
      <c r="TW123" s="34"/>
      <c r="TX123" s="34"/>
      <c r="TY123" s="34"/>
      <c r="TZ123" s="34"/>
      <c r="UA123" s="34"/>
      <c r="UB123" s="34"/>
      <c r="UC123" s="34"/>
      <c r="UD123" s="34"/>
      <c r="UE123" s="34"/>
      <c r="UF123" s="34"/>
      <c r="UG123" s="34"/>
      <c r="UH123" s="34"/>
      <c r="UI123" s="34"/>
      <c r="UJ123" s="34"/>
      <c r="UK123" s="34"/>
      <c r="UL123" s="34"/>
      <c r="UM123" s="34"/>
      <c r="UN123" s="34"/>
      <c r="UO123" s="34"/>
      <c r="UP123" s="34"/>
      <c r="UQ123" s="34"/>
      <c r="UR123" s="34"/>
      <c r="US123" s="34"/>
      <c r="UT123" s="34"/>
      <c r="UU123" s="34"/>
      <c r="UV123" s="34"/>
      <c r="UW123" s="34"/>
      <c r="UX123" s="34"/>
      <c r="UY123" s="34"/>
      <c r="UZ123" s="34"/>
      <c r="VA123" s="34"/>
      <c r="VB123" s="34"/>
      <c r="VC123" s="34"/>
      <c r="VD123" s="34"/>
      <c r="VE123" s="34"/>
      <c r="VF123" s="34"/>
      <c r="VG123" s="34"/>
      <c r="VH123" s="34"/>
      <c r="VI123" s="34"/>
      <c r="VJ123" s="34"/>
      <c r="VK123" s="34"/>
      <c r="VL123" s="34"/>
      <c r="VM123" s="34"/>
      <c r="VN123" s="34"/>
      <c r="VO123" s="34"/>
      <c r="VP123" s="34"/>
      <c r="VQ123" s="34"/>
      <c r="VR123" s="34"/>
      <c r="VS123" s="34"/>
      <c r="VT123" s="34"/>
      <c r="VU123" s="34"/>
      <c r="VV123" s="34"/>
      <c r="VW123" s="34"/>
      <c r="VX123" s="34"/>
      <c r="VY123" s="34"/>
      <c r="VZ123" s="34"/>
      <c r="WA123" s="34"/>
      <c r="WB123" s="34"/>
      <c r="WC123" s="34"/>
      <c r="WD123" s="34"/>
      <c r="WE123" s="34"/>
      <c r="WF123" s="34"/>
      <c r="WG123" s="34"/>
      <c r="WH123" s="34"/>
      <c r="WI123" s="34"/>
      <c r="WJ123" s="34"/>
      <c r="WK123" s="34"/>
      <c r="WL123" s="34"/>
      <c r="WM123" s="34"/>
      <c r="WN123" s="34"/>
      <c r="WO123" s="34"/>
      <c r="WP123" s="34"/>
      <c r="WQ123" s="34"/>
      <c r="WR123" s="34"/>
      <c r="WS123" s="34"/>
      <c r="WT123" s="34"/>
      <c r="WU123" s="34"/>
      <c r="WV123" s="34"/>
      <c r="WW123" s="34"/>
      <c r="WX123" s="34"/>
      <c r="WY123" s="34"/>
      <c r="WZ123" s="34"/>
      <c r="XA123" s="34"/>
      <c r="XB123" s="34"/>
      <c r="XC123" s="34"/>
      <c r="XD123" s="34"/>
      <c r="XE123" s="34"/>
      <c r="XF123" s="34"/>
      <c r="XG123" s="34"/>
      <c r="XH123" s="34"/>
      <c r="XI123" s="34"/>
      <c r="XJ123" s="34"/>
      <c r="XK123" s="34"/>
      <c r="XL123" s="34"/>
      <c r="XM123" s="34"/>
      <c r="XN123" s="34"/>
      <c r="XO123" s="34"/>
      <c r="XP123" s="34"/>
      <c r="XQ123" s="34"/>
      <c r="XR123" s="34"/>
      <c r="XS123" s="34"/>
      <c r="XT123" s="34"/>
      <c r="XU123" s="34"/>
      <c r="XV123" s="34"/>
      <c r="XW123" s="34"/>
      <c r="XX123" s="34"/>
      <c r="XY123" s="34"/>
      <c r="XZ123" s="34"/>
      <c r="YA123" s="34"/>
      <c r="YB123" s="34"/>
      <c r="YC123" s="34"/>
      <c r="YD123" s="34"/>
      <c r="YE123" s="34"/>
      <c r="YF123" s="34"/>
      <c r="YG123" s="34"/>
      <c r="YH123" s="34"/>
      <c r="YI123" s="34"/>
      <c r="YJ123" s="34"/>
      <c r="YK123" s="34"/>
      <c r="YL123" s="34"/>
      <c r="YM123" s="34"/>
      <c r="YN123" s="34"/>
      <c r="YO123" s="34"/>
      <c r="YP123" s="34"/>
      <c r="YQ123" s="34"/>
      <c r="YR123" s="34"/>
      <c r="YS123" s="34"/>
      <c r="YT123" s="34"/>
      <c r="YU123" s="34"/>
      <c r="YV123" s="34"/>
      <c r="YW123" s="34"/>
      <c r="YX123" s="34"/>
      <c r="YY123" s="34"/>
      <c r="YZ123" s="34"/>
      <c r="ZA123" s="34"/>
      <c r="ZB123" s="34"/>
      <c r="ZC123" s="34"/>
      <c r="ZD123" s="34"/>
      <c r="ZE123" s="34"/>
      <c r="ZF123" s="34"/>
      <c r="ZG123" s="34"/>
      <c r="ZH123" s="34"/>
      <c r="ZI123" s="34"/>
      <c r="ZJ123" s="34"/>
      <c r="ZK123" s="34"/>
      <c r="ZL123" s="34"/>
      <c r="ZM123" s="34"/>
      <c r="ZN123" s="34"/>
      <c r="ZO123" s="34"/>
      <c r="ZP123" s="34"/>
      <c r="ZQ123" s="34"/>
      <c r="ZR123" s="34"/>
      <c r="ZS123" s="34"/>
      <c r="ZT123" s="34"/>
      <c r="ZU123" s="34"/>
      <c r="ZV123" s="34"/>
      <c r="ZW123" s="34"/>
      <c r="ZX123" s="34"/>
      <c r="ZY123" s="34"/>
      <c r="ZZ123" s="34"/>
      <c r="AAA123" s="34"/>
      <c r="AAB123" s="34"/>
      <c r="AAC123" s="34"/>
      <c r="AAD123" s="34"/>
      <c r="AAE123" s="34"/>
      <c r="AAF123" s="34"/>
      <c r="AAG123" s="34"/>
      <c r="AAH123" s="34"/>
      <c r="AAI123" s="34"/>
      <c r="AAJ123" s="34"/>
      <c r="AAK123" s="34"/>
      <c r="AAL123" s="34"/>
      <c r="AAM123" s="34"/>
      <c r="AAN123" s="34"/>
      <c r="AAO123" s="34"/>
      <c r="AAP123" s="34"/>
      <c r="AAQ123" s="34"/>
      <c r="AAR123" s="34"/>
      <c r="AAS123" s="34"/>
      <c r="AAT123" s="34"/>
      <c r="AAU123" s="34"/>
      <c r="AAV123" s="34"/>
      <c r="AAW123" s="34"/>
      <c r="AAX123" s="34"/>
      <c r="AAY123" s="34"/>
      <c r="AAZ123" s="34"/>
      <c r="ABA123" s="34"/>
      <c r="ABB123" s="34"/>
      <c r="ABC123" s="34"/>
      <c r="ABD123" s="34"/>
      <c r="ABE123" s="34"/>
      <c r="ABF123" s="34"/>
      <c r="ABG123" s="34"/>
      <c r="ABH123" s="34"/>
      <c r="ABI123" s="34"/>
      <c r="ABJ123" s="34"/>
      <c r="ABK123" s="34"/>
      <c r="ABL123" s="34"/>
      <c r="ABM123" s="34"/>
      <c r="ABN123" s="34"/>
      <c r="ABO123" s="34"/>
      <c r="ABP123" s="34"/>
      <c r="ABQ123" s="34"/>
      <c r="ABR123" s="34"/>
      <c r="ABS123" s="34"/>
      <c r="ABT123" s="34"/>
      <c r="ABU123" s="34"/>
      <c r="ABV123" s="34"/>
      <c r="ABW123" s="34"/>
      <c r="ABX123" s="34"/>
      <c r="ABY123" s="34"/>
      <c r="ABZ123" s="34"/>
      <c r="ACA123" s="34"/>
      <c r="ACB123" s="34"/>
      <c r="ACC123" s="34"/>
      <c r="ACD123" s="34"/>
      <c r="ACE123" s="34"/>
      <c r="ACF123" s="34"/>
      <c r="ACG123" s="34"/>
      <c r="ACH123" s="34"/>
      <c r="ACI123" s="34"/>
      <c r="ACJ123" s="34"/>
      <c r="ACK123" s="34"/>
      <c r="ACL123" s="34"/>
      <c r="ACM123" s="34"/>
      <c r="ACN123" s="34"/>
      <c r="ACO123" s="34"/>
      <c r="ACP123" s="34"/>
      <c r="ACQ123" s="34"/>
      <c r="ACR123" s="34"/>
      <c r="ACS123" s="34"/>
      <c r="ACT123" s="34"/>
      <c r="ACU123" s="34"/>
      <c r="ACV123" s="34"/>
      <c r="ACW123" s="34"/>
      <c r="ACX123" s="34"/>
      <c r="ACY123" s="34"/>
      <c r="ACZ123" s="34"/>
      <c r="ADA123" s="34"/>
      <c r="ADB123" s="34"/>
      <c r="ADC123" s="34"/>
      <c r="ADD123" s="34"/>
      <c r="ADE123" s="34"/>
      <c r="ADF123" s="34"/>
      <c r="ADG123" s="34"/>
      <c r="ADH123" s="34"/>
      <c r="ADI123" s="34"/>
      <c r="ADJ123" s="34"/>
      <c r="ADK123" s="34"/>
      <c r="ADL123" s="34"/>
      <c r="ADM123" s="34"/>
      <c r="ADN123" s="34"/>
      <c r="ADO123" s="34"/>
      <c r="ADP123" s="34"/>
      <c r="ADQ123" s="34"/>
      <c r="ADR123" s="34"/>
      <c r="ADS123" s="34"/>
      <c r="ADT123" s="34"/>
      <c r="ADU123" s="34"/>
      <c r="ADV123" s="34"/>
      <c r="ADW123" s="34"/>
      <c r="ADX123" s="34"/>
      <c r="ADY123" s="34"/>
      <c r="ADZ123" s="34"/>
      <c r="AEA123" s="34"/>
      <c r="AEB123" s="34"/>
      <c r="AEC123" s="34"/>
      <c r="AED123" s="34"/>
      <c r="AEE123" s="34"/>
      <c r="AEF123" s="34"/>
      <c r="AEG123" s="34"/>
      <c r="AEH123" s="34"/>
      <c r="AEI123" s="34"/>
      <c r="AEJ123" s="34"/>
      <c r="AEK123" s="34"/>
      <c r="AEL123" s="34"/>
      <c r="AEM123" s="34"/>
      <c r="AEN123" s="34"/>
      <c r="AEO123" s="34"/>
      <c r="AEP123" s="34"/>
      <c r="AEQ123" s="34"/>
      <c r="AER123" s="34"/>
      <c r="AES123" s="34"/>
      <c r="AET123" s="34"/>
      <c r="AEU123" s="34"/>
      <c r="AEV123" s="34"/>
      <c r="AEW123" s="34"/>
      <c r="AEX123" s="34"/>
      <c r="AEY123" s="34"/>
      <c r="AEZ123" s="34"/>
      <c r="AFA123" s="34"/>
      <c r="AFB123" s="34"/>
      <c r="AFC123" s="34"/>
      <c r="AFD123" s="34"/>
      <c r="AFE123" s="34"/>
      <c r="AFF123" s="34"/>
      <c r="AFG123" s="34"/>
      <c r="AFH123" s="34"/>
      <c r="AFI123" s="34"/>
      <c r="AFJ123" s="34"/>
      <c r="AFK123" s="34"/>
      <c r="AFL123" s="34"/>
      <c r="AFM123" s="34"/>
      <c r="AFN123" s="34"/>
      <c r="AFO123" s="34"/>
      <c r="AFP123" s="34"/>
      <c r="AFQ123" s="34"/>
      <c r="AFR123" s="34"/>
      <c r="AFS123" s="34"/>
      <c r="AFT123" s="34"/>
      <c r="AFU123" s="34"/>
      <c r="AFV123" s="34"/>
      <c r="AFW123" s="34"/>
      <c r="AFX123" s="34"/>
      <c r="AFY123" s="34"/>
      <c r="AFZ123" s="34"/>
      <c r="AGA123" s="34"/>
      <c r="AGB123" s="34"/>
      <c r="AGC123" s="34"/>
      <c r="AGD123" s="34"/>
      <c r="AGE123" s="34"/>
      <c r="AGF123" s="34"/>
      <c r="AGG123" s="34"/>
      <c r="AGH123" s="34"/>
      <c r="AGI123" s="34"/>
      <c r="AGJ123" s="34"/>
      <c r="AGK123" s="34"/>
      <c r="AGL123" s="34"/>
      <c r="AGM123" s="34"/>
      <c r="AGN123" s="34"/>
      <c r="AGO123" s="34"/>
      <c r="AGP123" s="34"/>
      <c r="AGQ123" s="34"/>
      <c r="AGR123" s="34"/>
      <c r="AGS123" s="34"/>
      <c r="AGT123" s="34"/>
      <c r="AGU123" s="34"/>
      <c r="AGV123" s="34"/>
      <c r="AGW123" s="34"/>
      <c r="AGX123" s="34"/>
      <c r="AGY123" s="34"/>
      <c r="AGZ123" s="34"/>
      <c r="AHA123" s="34"/>
      <c r="AHB123" s="34"/>
      <c r="AHC123" s="34"/>
      <c r="AHD123" s="34"/>
      <c r="AHE123" s="34"/>
      <c r="AHF123" s="34"/>
      <c r="AHG123" s="34"/>
      <c r="AHH123" s="34"/>
      <c r="AHI123" s="34"/>
      <c r="AHJ123" s="34"/>
      <c r="AHK123" s="34"/>
      <c r="AHL123" s="34"/>
      <c r="AHM123" s="34"/>
      <c r="AHN123" s="34"/>
      <c r="AHO123" s="34"/>
      <c r="AHP123" s="34"/>
      <c r="AHQ123" s="34"/>
      <c r="AHR123" s="34"/>
      <c r="AHS123" s="34"/>
      <c r="AHT123" s="34"/>
      <c r="AHU123" s="34"/>
      <c r="AHV123" s="34"/>
      <c r="AHW123" s="34"/>
      <c r="AHX123" s="34"/>
      <c r="AHY123" s="34"/>
      <c r="AHZ123" s="34"/>
      <c r="AIA123" s="34"/>
      <c r="AIB123" s="34"/>
      <c r="AIC123" s="34"/>
      <c r="AID123" s="34"/>
      <c r="AIE123" s="34"/>
      <c r="AIF123" s="34"/>
      <c r="AIG123" s="34"/>
      <c r="AIH123" s="34"/>
      <c r="AII123" s="34"/>
      <c r="AIJ123" s="34"/>
      <c r="AIK123" s="34"/>
      <c r="AIL123" s="34"/>
      <c r="AIM123" s="34"/>
      <c r="AIN123" s="34"/>
      <c r="AIO123" s="34"/>
      <c r="AIP123" s="34"/>
      <c r="AIQ123" s="34"/>
      <c r="AIR123" s="34"/>
      <c r="AIS123" s="34"/>
      <c r="AIT123" s="34"/>
      <c r="AIU123" s="34"/>
      <c r="AIV123" s="34"/>
      <c r="AIW123" s="34"/>
      <c r="AIX123" s="34"/>
      <c r="AIY123" s="34"/>
      <c r="AIZ123" s="34"/>
      <c r="AJA123" s="34"/>
      <c r="AJB123" s="34"/>
      <c r="AJC123" s="34"/>
      <c r="AJD123" s="34"/>
      <c r="AJE123" s="34"/>
      <c r="AJF123" s="34"/>
      <c r="AJG123" s="34"/>
      <c r="AJH123" s="34"/>
      <c r="AJI123" s="34"/>
      <c r="AJJ123" s="34"/>
      <c r="AJK123" s="34"/>
      <c r="AJL123" s="34"/>
      <c r="AJM123" s="34"/>
      <c r="AJN123" s="34"/>
      <c r="AJO123" s="34"/>
      <c r="AJP123" s="34"/>
      <c r="AJQ123" s="34"/>
      <c r="AJR123" s="34"/>
      <c r="AJS123" s="34"/>
      <c r="AJT123" s="34"/>
      <c r="AJU123" s="34"/>
      <c r="AJV123" s="34"/>
      <c r="AJW123" s="34"/>
      <c r="AJX123" s="34"/>
      <c r="AJY123" s="34"/>
      <c r="AJZ123" s="34"/>
      <c r="AKA123" s="34"/>
      <c r="AKB123" s="34"/>
      <c r="AKC123" s="34"/>
      <c r="AKD123" s="34"/>
      <c r="AKE123" s="34"/>
      <c r="AKF123" s="34"/>
      <c r="AKG123" s="34"/>
      <c r="AKH123" s="34"/>
      <c r="AKI123" s="34"/>
      <c r="AKJ123" s="34"/>
      <c r="AKK123" s="34"/>
      <c r="AKL123" s="34"/>
      <c r="AKM123" s="34"/>
      <c r="AKN123" s="34"/>
      <c r="AKO123" s="34"/>
      <c r="AKP123" s="34"/>
      <c r="AKQ123" s="34"/>
      <c r="AKR123" s="34"/>
      <c r="AKS123" s="34"/>
      <c r="AKT123" s="34"/>
      <c r="AKU123" s="34"/>
      <c r="AKV123" s="34"/>
      <c r="AKW123" s="34"/>
      <c r="AKX123" s="34"/>
      <c r="AKY123" s="34"/>
      <c r="AKZ123" s="34"/>
      <c r="ALA123" s="34"/>
      <c r="ALB123" s="34"/>
      <c r="ALC123" s="34"/>
      <c r="ALD123" s="34"/>
      <c r="ALE123" s="34"/>
      <c r="ALF123" s="34"/>
      <c r="ALG123" s="34"/>
      <c r="ALH123" s="34"/>
      <c r="ALI123" s="34"/>
      <c r="ALJ123" s="34"/>
      <c r="ALK123" s="34"/>
      <c r="ALL123" s="34"/>
      <c r="ALM123" s="34"/>
      <c r="ALN123" s="34"/>
      <c r="ALO123" s="34"/>
      <c r="ALP123" s="34"/>
      <c r="ALQ123" s="34"/>
      <c r="ALR123" s="34"/>
      <c r="ALS123" s="34"/>
      <c r="ALT123" s="34"/>
      <c r="ALU123" s="34"/>
      <c r="ALV123" s="34"/>
      <c r="ALW123" s="34"/>
      <c r="ALX123" s="34"/>
      <c r="ALY123" s="34"/>
      <c r="ALZ123" s="34"/>
      <c r="AMA123" s="34"/>
      <c r="AMB123" s="34"/>
      <c r="AMC123" s="34"/>
      <c r="AMD123" s="34"/>
      <c r="AME123" s="34"/>
      <c r="AMF123" s="34"/>
      <c r="AMG123" s="34"/>
      <c r="AMH123" s="34"/>
      <c r="AMI123" s="34"/>
      <c r="AMJ123" s="34"/>
      <c r="AMK123" s="34"/>
    </row>
    <row r="124" spans="1:1025" customFormat="1" hidden="1" x14ac:dyDescent="0.25">
      <c r="A124" s="6"/>
      <c r="B124" s="2"/>
      <c r="C124" s="2"/>
      <c r="D124" s="2"/>
      <c r="E124" s="2"/>
      <c r="F124" s="6"/>
      <c r="G124" s="6"/>
      <c r="H124" s="6"/>
      <c r="I124" s="6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  <c r="IJ124" s="34"/>
      <c r="IK124" s="34"/>
      <c r="IL124" s="34"/>
      <c r="IM124" s="34"/>
      <c r="IN124" s="34"/>
      <c r="IO124" s="34"/>
      <c r="IP124" s="34"/>
      <c r="IQ124" s="34"/>
      <c r="IR124" s="34"/>
      <c r="IS124" s="34"/>
      <c r="IT124" s="34"/>
      <c r="IU124" s="34"/>
      <c r="IV124" s="34"/>
      <c r="IW124" s="34"/>
      <c r="IX124" s="34"/>
      <c r="IY124" s="34"/>
      <c r="IZ124" s="34"/>
      <c r="JA124" s="34"/>
      <c r="JB124" s="34"/>
      <c r="JC124" s="34"/>
      <c r="JD124" s="34"/>
      <c r="JE124" s="34"/>
      <c r="JF124" s="34"/>
      <c r="JG124" s="34"/>
      <c r="JH124" s="34"/>
      <c r="JI124" s="34"/>
      <c r="JJ124" s="34"/>
      <c r="JK124" s="34"/>
      <c r="JL124" s="34"/>
      <c r="JM124" s="34"/>
      <c r="JN124" s="34"/>
      <c r="JO124" s="34"/>
      <c r="JP124" s="34"/>
      <c r="JQ124" s="34"/>
      <c r="JR124" s="34"/>
      <c r="JS124" s="34"/>
      <c r="JT124" s="34"/>
      <c r="JU124" s="34"/>
      <c r="JV124" s="34"/>
      <c r="JW124" s="34"/>
      <c r="JX124" s="34"/>
      <c r="JY124" s="34"/>
      <c r="JZ124" s="34"/>
      <c r="KA124" s="34"/>
      <c r="KB124" s="34"/>
      <c r="KC124" s="34"/>
      <c r="KD124" s="34"/>
      <c r="KE124" s="34"/>
      <c r="KF124" s="34"/>
      <c r="KG124" s="34"/>
      <c r="KH124" s="34"/>
      <c r="KI124" s="34"/>
      <c r="KJ124" s="34"/>
      <c r="KK124" s="34"/>
      <c r="KL124" s="34"/>
      <c r="KM124" s="34"/>
      <c r="KN124" s="34"/>
      <c r="KO124" s="34"/>
      <c r="KP124" s="34"/>
      <c r="KQ124" s="34"/>
      <c r="KR124" s="34"/>
      <c r="KS124" s="34"/>
      <c r="KT124" s="34"/>
      <c r="KU124" s="34"/>
      <c r="KV124" s="34"/>
      <c r="KW124" s="34"/>
      <c r="KX124" s="34"/>
      <c r="KY124" s="34"/>
      <c r="KZ124" s="34"/>
      <c r="LA124" s="34"/>
      <c r="LB124" s="34"/>
      <c r="LC124" s="34"/>
      <c r="LD124" s="34"/>
      <c r="LE124" s="34"/>
      <c r="LF124" s="34"/>
      <c r="LG124" s="34"/>
      <c r="LH124" s="34"/>
      <c r="LI124" s="34"/>
      <c r="LJ124" s="34"/>
      <c r="LK124" s="34"/>
      <c r="LL124" s="34"/>
      <c r="LM124" s="34"/>
      <c r="LN124" s="34"/>
      <c r="LO124" s="34"/>
      <c r="LP124" s="34"/>
      <c r="LQ124" s="34"/>
      <c r="LR124" s="34"/>
      <c r="LS124" s="34"/>
      <c r="LT124" s="34"/>
      <c r="LU124" s="34"/>
      <c r="LV124" s="34"/>
      <c r="LW124" s="34"/>
      <c r="LX124" s="34"/>
      <c r="LY124" s="34"/>
      <c r="LZ124" s="34"/>
      <c r="MA124" s="34"/>
      <c r="MB124" s="34"/>
      <c r="MC124" s="34"/>
      <c r="MD124" s="34"/>
      <c r="ME124" s="34"/>
      <c r="MF124" s="34"/>
      <c r="MG124" s="34"/>
      <c r="MH124" s="34"/>
      <c r="MI124" s="34"/>
      <c r="MJ124" s="34"/>
      <c r="MK124" s="34"/>
      <c r="ML124" s="34"/>
      <c r="MM124" s="34"/>
      <c r="MN124" s="34"/>
      <c r="MO124" s="34"/>
      <c r="MP124" s="34"/>
      <c r="MQ124" s="34"/>
      <c r="MR124" s="34"/>
      <c r="MS124" s="34"/>
      <c r="MT124" s="34"/>
      <c r="MU124" s="34"/>
      <c r="MV124" s="34"/>
      <c r="MW124" s="34"/>
      <c r="MX124" s="34"/>
      <c r="MY124" s="34"/>
      <c r="MZ124" s="34"/>
      <c r="NA124" s="34"/>
      <c r="NB124" s="34"/>
      <c r="NC124" s="34"/>
      <c r="ND124" s="34"/>
      <c r="NE124" s="34"/>
      <c r="NF124" s="34"/>
      <c r="NG124" s="34"/>
      <c r="NH124" s="34"/>
      <c r="NI124" s="34"/>
      <c r="NJ124" s="34"/>
      <c r="NK124" s="34"/>
      <c r="NL124" s="34"/>
      <c r="NM124" s="34"/>
      <c r="NN124" s="34"/>
      <c r="NO124" s="34"/>
      <c r="NP124" s="34"/>
      <c r="NQ124" s="34"/>
      <c r="NR124" s="34"/>
      <c r="NS124" s="34"/>
      <c r="NT124" s="34"/>
      <c r="NU124" s="34"/>
      <c r="NV124" s="34"/>
      <c r="NW124" s="34"/>
      <c r="NX124" s="34"/>
      <c r="NY124" s="34"/>
      <c r="NZ124" s="34"/>
      <c r="OA124" s="34"/>
      <c r="OB124" s="34"/>
      <c r="OC124" s="34"/>
      <c r="OD124" s="34"/>
      <c r="OE124" s="34"/>
      <c r="OF124" s="34"/>
      <c r="OG124" s="34"/>
      <c r="OH124" s="34"/>
      <c r="OI124" s="34"/>
      <c r="OJ124" s="34"/>
      <c r="OK124" s="34"/>
      <c r="OL124" s="34"/>
      <c r="OM124" s="34"/>
      <c r="ON124" s="34"/>
      <c r="OO124" s="34"/>
      <c r="OP124" s="34"/>
      <c r="OQ124" s="34"/>
      <c r="OR124" s="34"/>
      <c r="OS124" s="34"/>
      <c r="OT124" s="34"/>
      <c r="OU124" s="34"/>
      <c r="OV124" s="34"/>
      <c r="OW124" s="34"/>
      <c r="OX124" s="34"/>
      <c r="OY124" s="34"/>
      <c r="OZ124" s="34"/>
      <c r="PA124" s="34"/>
      <c r="PB124" s="34"/>
      <c r="PC124" s="34"/>
      <c r="PD124" s="34"/>
      <c r="PE124" s="34"/>
      <c r="PF124" s="34"/>
      <c r="PG124" s="34"/>
      <c r="PH124" s="34"/>
      <c r="PI124" s="34"/>
      <c r="PJ124" s="34"/>
      <c r="PK124" s="34"/>
      <c r="PL124" s="34"/>
      <c r="PM124" s="34"/>
      <c r="PN124" s="34"/>
      <c r="PO124" s="34"/>
      <c r="PP124" s="34"/>
      <c r="PQ124" s="34"/>
      <c r="PR124" s="34"/>
      <c r="PS124" s="34"/>
      <c r="PT124" s="34"/>
      <c r="PU124" s="34"/>
      <c r="PV124" s="34"/>
      <c r="PW124" s="34"/>
      <c r="PX124" s="34"/>
      <c r="PY124" s="34"/>
      <c r="PZ124" s="34"/>
      <c r="QA124" s="34"/>
      <c r="QB124" s="34"/>
      <c r="QC124" s="34"/>
      <c r="QD124" s="34"/>
      <c r="QE124" s="34"/>
      <c r="QF124" s="34"/>
      <c r="QG124" s="34"/>
      <c r="QH124" s="34"/>
      <c r="QI124" s="34"/>
      <c r="QJ124" s="34"/>
      <c r="QK124" s="34"/>
      <c r="QL124" s="34"/>
      <c r="QM124" s="34"/>
      <c r="QN124" s="34"/>
      <c r="QO124" s="34"/>
      <c r="QP124" s="34"/>
      <c r="QQ124" s="34"/>
      <c r="QR124" s="34"/>
      <c r="QS124" s="34"/>
      <c r="QT124" s="34"/>
      <c r="QU124" s="34"/>
      <c r="QV124" s="34"/>
      <c r="QW124" s="34"/>
      <c r="QX124" s="34"/>
      <c r="QY124" s="34"/>
      <c r="QZ124" s="34"/>
      <c r="RA124" s="34"/>
      <c r="RB124" s="34"/>
      <c r="RC124" s="34"/>
      <c r="RD124" s="34"/>
      <c r="RE124" s="34"/>
      <c r="RF124" s="34"/>
      <c r="RG124" s="34"/>
      <c r="RH124" s="34"/>
      <c r="RI124" s="34"/>
      <c r="RJ124" s="34"/>
      <c r="RK124" s="34"/>
      <c r="RL124" s="34"/>
      <c r="RM124" s="34"/>
      <c r="RN124" s="34"/>
      <c r="RO124" s="34"/>
      <c r="RP124" s="34"/>
      <c r="RQ124" s="34"/>
      <c r="RR124" s="34"/>
      <c r="RS124" s="34"/>
      <c r="RT124" s="34"/>
      <c r="RU124" s="34"/>
      <c r="RV124" s="34"/>
      <c r="RW124" s="34"/>
      <c r="RX124" s="34"/>
      <c r="RY124" s="34"/>
      <c r="RZ124" s="34"/>
      <c r="SA124" s="34"/>
      <c r="SB124" s="34"/>
      <c r="SC124" s="34"/>
      <c r="SD124" s="34"/>
      <c r="SE124" s="34"/>
      <c r="SF124" s="34"/>
      <c r="SG124" s="34"/>
      <c r="SH124" s="34"/>
      <c r="SI124" s="34"/>
      <c r="SJ124" s="34"/>
      <c r="SK124" s="34"/>
      <c r="SL124" s="34"/>
      <c r="SM124" s="34"/>
      <c r="SN124" s="34"/>
      <c r="SO124" s="34"/>
      <c r="SP124" s="34"/>
      <c r="SQ124" s="34"/>
      <c r="SR124" s="34"/>
      <c r="SS124" s="34"/>
      <c r="ST124" s="34"/>
      <c r="SU124" s="34"/>
      <c r="SV124" s="34"/>
      <c r="SW124" s="34"/>
      <c r="SX124" s="34"/>
      <c r="SY124" s="34"/>
      <c r="SZ124" s="34"/>
      <c r="TA124" s="34"/>
      <c r="TB124" s="34"/>
      <c r="TC124" s="34"/>
      <c r="TD124" s="34"/>
      <c r="TE124" s="34"/>
      <c r="TF124" s="34"/>
      <c r="TG124" s="34"/>
      <c r="TH124" s="34"/>
      <c r="TI124" s="34"/>
      <c r="TJ124" s="34"/>
      <c r="TK124" s="34"/>
      <c r="TL124" s="34"/>
      <c r="TM124" s="34"/>
      <c r="TN124" s="34"/>
      <c r="TO124" s="34"/>
      <c r="TP124" s="34"/>
      <c r="TQ124" s="34"/>
      <c r="TR124" s="34"/>
      <c r="TS124" s="34"/>
      <c r="TT124" s="34"/>
      <c r="TU124" s="34"/>
      <c r="TV124" s="34"/>
      <c r="TW124" s="34"/>
      <c r="TX124" s="34"/>
      <c r="TY124" s="34"/>
      <c r="TZ124" s="34"/>
      <c r="UA124" s="34"/>
      <c r="UB124" s="34"/>
      <c r="UC124" s="34"/>
      <c r="UD124" s="34"/>
      <c r="UE124" s="34"/>
      <c r="UF124" s="34"/>
      <c r="UG124" s="34"/>
      <c r="UH124" s="34"/>
      <c r="UI124" s="34"/>
      <c r="UJ124" s="34"/>
      <c r="UK124" s="34"/>
      <c r="UL124" s="34"/>
      <c r="UM124" s="34"/>
      <c r="UN124" s="34"/>
      <c r="UO124" s="34"/>
      <c r="UP124" s="34"/>
      <c r="UQ124" s="34"/>
      <c r="UR124" s="34"/>
      <c r="US124" s="34"/>
      <c r="UT124" s="34"/>
      <c r="UU124" s="34"/>
      <c r="UV124" s="34"/>
      <c r="UW124" s="34"/>
      <c r="UX124" s="34"/>
      <c r="UY124" s="34"/>
      <c r="UZ124" s="34"/>
      <c r="VA124" s="34"/>
      <c r="VB124" s="34"/>
      <c r="VC124" s="34"/>
      <c r="VD124" s="34"/>
      <c r="VE124" s="34"/>
      <c r="VF124" s="34"/>
      <c r="VG124" s="34"/>
      <c r="VH124" s="34"/>
      <c r="VI124" s="34"/>
      <c r="VJ124" s="34"/>
      <c r="VK124" s="34"/>
      <c r="VL124" s="34"/>
      <c r="VM124" s="34"/>
      <c r="VN124" s="34"/>
      <c r="VO124" s="34"/>
      <c r="VP124" s="34"/>
      <c r="VQ124" s="34"/>
      <c r="VR124" s="34"/>
      <c r="VS124" s="34"/>
      <c r="VT124" s="34"/>
      <c r="VU124" s="34"/>
      <c r="VV124" s="34"/>
      <c r="VW124" s="34"/>
      <c r="VX124" s="34"/>
      <c r="VY124" s="34"/>
      <c r="VZ124" s="34"/>
      <c r="WA124" s="34"/>
      <c r="WB124" s="34"/>
      <c r="WC124" s="34"/>
      <c r="WD124" s="34"/>
      <c r="WE124" s="34"/>
      <c r="WF124" s="34"/>
      <c r="WG124" s="34"/>
      <c r="WH124" s="34"/>
      <c r="WI124" s="34"/>
      <c r="WJ124" s="34"/>
      <c r="WK124" s="34"/>
      <c r="WL124" s="34"/>
      <c r="WM124" s="34"/>
      <c r="WN124" s="34"/>
      <c r="WO124" s="34"/>
      <c r="WP124" s="34"/>
      <c r="WQ124" s="34"/>
      <c r="WR124" s="34"/>
      <c r="WS124" s="34"/>
      <c r="WT124" s="34"/>
      <c r="WU124" s="34"/>
      <c r="WV124" s="34"/>
      <c r="WW124" s="34"/>
      <c r="WX124" s="34"/>
      <c r="WY124" s="34"/>
      <c r="WZ124" s="34"/>
      <c r="XA124" s="34"/>
      <c r="XB124" s="34"/>
      <c r="XC124" s="34"/>
      <c r="XD124" s="34"/>
      <c r="XE124" s="34"/>
      <c r="XF124" s="34"/>
      <c r="XG124" s="34"/>
      <c r="XH124" s="34"/>
      <c r="XI124" s="34"/>
      <c r="XJ124" s="34"/>
      <c r="XK124" s="34"/>
      <c r="XL124" s="34"/>
      <c r="XM124" s="34"/>
      <c r="XN124" s="34"/>
      <c r="XO124" s="34"/>
      <c r="XP124" s="34"/>
      <c r="XQ124" s="34"/>
      <c r="XR124" s="34"/>
      <c r="XS124" s="34"/>
      <c r="XT124" s="34"/>
      <c r="XU124" s="34"/>
      <c r="XV124" s="34"/>
      <c r="XW124" s="34"/>
      <c r="XX124" s="34"/>
      <c r="XY124" s="34"/>
      <c r="XZ124" s="34"/>
      <c r="YA124" s="34"/>
      <c r="YB124" s="34"/>
      <c r="YC124" s="34"/>
      <c r="YD124" s="34"/>
      <c r="YE124" s="34"/>
      <c r="YF124" s="34"/>
      <c r="YG124" s="34"/>
      <c r="YH124" s="34"/>
      <c r="YI124" s="34"/>
      <c r="YJ124" s="34"/>
      <c r="YK124" s="34"/>
      <c r="YL124" s="34"/>
      <c r="YM124" s="34"/>
      <c r="YN124" s="34"/>
      <c r="YO124" s="34"/>
      <c r="YP124" s="34"/>
      <c r="YQ124" s="34"/>
      <c r="YR124" s="34"/>
      <c r="YS124" s="34"/>
      <c r="YT124" s="34"/>
      <c r="YU124" s="34"/>
      <c r="YV124" s="34"/>
      <c r="YW124" s="34"/>
      <c r="YX124" s="34"/>
      <c r="YY124" s="34"/>
      <c r="YZ124" s="34"/>
      <c r="ZA124" s="34"/>
      <c r="ZB124" s="34"/>
      <c r="ZC124" s="34"/>
      <c r="ZD124" s="34"/>
      <c r="ZE124" s="34"/>
      <c r="ZF124" s="34"/>
      <c r="ZG124" s="34"/>
      <c r="ZH124" s="34"/>
      <c r="ZI124" s="34"/>
      <c r="ZJ124" s="34"/>
      <c r="ZK124" s="34"/>
      <c r="ZL124" s="34"/>
      <c r="ZM124" s="34"/>
      <c r="ZN124" s="34"/>
      <c r="ZO124" s="34"/>
      <c r="ZP124" s="34"/>
      <c r="ZQ124" s="34"/>
      <c r="ZR124" s="34"/>
      <c r="ZS124" s="34"/>
      <c r="ZT124" s="34"/>
      <c r="ZU124" s="34"/>
      <c r="ZV124" s="34"/>
      <c r="ZW124" s="34"/>
      <c r="ZX124" s="34"/>
      <c r="ZY124" s="34"/>
      <c r="ZZ124" s="34"/>
      <c r="AAA124" s="34"/>
      <c r="AAB124" s="34"/>
      <c r="AAC124" s="34"/>
      <c r="AAD124" s="34"/>
      <c r="AAE124" s="34"/>
      <c r="AAF124" s="34"/>
      <c r="AAG124" s="34"/>
      <c r="AAH124" s="34"/>
      <c r="AAI124" s="34"/>
      <c r="AAJ124" s="34"/>
      <c r="AAK124" s="34"/>
      <c r="AAL124" s="34"/>
      <c r="AAM124" s="34"/>
      <c r="AAN124" s="34"/>
      <c r="AAO124" s="34"/>
      <c r="AAP124" s="34"/>
      <c r="AAQ124" s="34"/>
      <c r="AAR124" s="34"/>
      <c r="AAS124" s="34"/>
      <c r="AAT124" s="34"/>
      <c r="AAU124" s="34"/>
      <c r="AAV124" s="34"/>
      <c r="AAW124" s="34"/>
      <c r="AAX124" s="34"/>
      <c r="AAY124" s="34"/>
      <c r="AAZ124" s="34"/>
      <c r="ABA124" s="34"/>
      <c r="ABB124" s="34"/>
      <c r="ABC124" s="34"/>
      <c r="ABD124" s="34"/>
      <c r="ABE124" s="34"/>
      <c r="ABF124" s="34"/>
      <c r="ABG124" s="34"/>
      <c r="ABH124" s="34"/>
      <c r="ABI124" s="34"/>
      <c r="ABJ124" s="34"/>
      <c r="ABK124" s="34"/>
      <c r="ABL124" s="34"/>
      <c r="ABM124" s="34"/>
      <c r="ABN124" s="34"/>
      <c r="ABO124" s="34"/>
      <c r="ABP124" s="34"/>
      <c r="ABQ124" s="34"/>
      <c r="ABR124" s="34"/>
      <c r="ABS124" s="34"/>
      <c r="ABT124" s="34"/>
      <c r="ABU124" s="34"/>
      <c r="ABV124" s="34"/>
      <c r="ABW124" s="34"/>
      <c r="ABX124" s="34"/>
      <c r="ABY124" s="34"/>
      <c r="ABZ124" s="34"/>
      <c r="ACA124" s="34"/>
      <c r="ACB124" s="34"/>
      <c r="ACC124" s="34"/>
      <c r="ACD124" s="34"/>
      <c r="ACE124" s="34"/>
      <c r="ACF124" s="34"/>
      <c r="ACG124" s="34"/>
      <c r="ACH124" s="34"/>
      <c r="ACI124" s="34"/>
      <c r="ACJ124" s="34"/>
      <c r="ACK124" s="34"/>
      <c r="ACL124" s="34"/>
      <c r="ACM124" s="34"/>
      <c r="ACN124" s="34"/>
      <c r="ACO124" s="34"/>
      <c r="ACP124" s="34"/>
      <c r="ACQ124" s="34"/>
      <c r="ACR124" s="34"/>
      <c r="ACS124" s="34"/>
      <c r="ACT124" s="34"/>
      <c r="ACU124" s="34"/>
      <c r="ACV124" s="34"/>
      <c r="ACW124" s="34"/>
      <c r="ACX124" s="34"/>
      <c r="ACY124" s="34"/>
      <c r="ACZ124" s="34"/>
      <c r="ADA124" s="34"/>
      <c r="ADB124" s="34"/>
      <c r="ADC124" s="34"/>
      <c r="ADD124" s="34"/>
      <c r="ADE124" s="34"/>
      <c r="ADF124" s="34"/>
      <c r="ADG124" s="34"/>
      <c r="ADH124" s="34"/>
      <c r="ADI124" s="34"/>
      <c r="ADJ124" s="34"/>
      <c r="ADK124" s="34"/>
      <c r="ADL124" s="34"/>
      <c r="ADM124" s="34"/>
      <c r="ADN124" s="34"/>
      <c r="ADO124" s="34"/>
      <c r="ADP124" s="34"/>
      <c r="ADQ124" s="34"/>
      <c r="ADR124" s="34"/>
      <c r="ADS124" s="34"/>
      <c r="ADT124" s="34"/>
      <c r="ADU124" s="34"/>
      <c r="ADV124" s="34"/>
      <c r="ADW124" s="34"/>
      <c r="ADX124" s="34"/>
      <c r="ADY124" s="34"/>
      <c r="ADZ124" s="34"/>
      <c r="AEA124" s="34"/>
      <c r="AEB124" s="34"/>
      <c r="AEC124" s="34"/>
      <c r="AED124" s="34"/>
      <c r="AEE124" s="34"/>
      <c r="AEF124" s="34"/>
      <c r="AEG124" s="34"/>
      <c r="AEH124" s="34"/>
      <c r="AEI124" s="34"/>
      <c r="AEJ124" s="34"/>
      <c r="AEK124" s="34"/>
      <c r="AEL124" s="34"/>
      <c r="AEM124" s="34"/>
      <c r="AEN124" s="34"/>
      <c r="AEO124" s="34"/>
      <c r="AEP124" s="34"/>
      <c r="AEQ124" s="34"/>
      <c r="AER124" s="34"/>
      <c r="AES124" s="34"/>
      <c r="AET124" s="34"/>
      <c r="AEU124" s="34"/>
      <c r="AEV124" s="34"/>
      <c r="AEW124" s="34"/>
      <c r="AEX124" s="34"/>
      <c r="AEY124" s="34"/>
      <c r="AEZ124" s="34"/>
      <c r="AFA124" s="34"/>
      <c r="AFB124" s="34"/>
      <c r="AFC124" s="34"/>
      <c r="AFD124" s="34"/>
      <c r="AFE124" s="34"/>
      <c r="AFF124" s="34"/>
      <c r="AFG124" s="34"/>
      <c r="AFH124" s="34"/>
      <c r="AFI124" s="34"/>
      <c r="AFJ124" s="34"/>
      <c r="AFK124" s="34"/>
      <c r="AFL124" s="34"/>
      <c r="AFM124" s="34"/>
      <c r="AFN124" s="34"/>
      <c r="AFO124" s="34"/>
      <c r="AFP124" s="34"/>
      <c r="AFQ124" s="34"/>
      <c r="AFR124" s="34"/>
      <c r="AFS124" s="34"/>
      <c r="AFT124" s="34"/>
      <c r="AFU124" s="34"/>
      <c r="AFV124" s="34"/>
      <c r="AFW124" s="34"/>
      <c r="AFX124" s="34"/>
      <c r="AFY124" s="34"/>
      <c r="AFZ124" s="34"/>
      <c r="AGA124" s="34"/>
      <c r="AGB124" s="34"/>
      <c r="AGC124" s="34"/>
      <c r="AGD124" s="34"/>
      <c r="AGE124" s="34"/>
      <c r="AGF124" s="34"/>
      <c r="AGG124" s="34"/>
      <c r="AGH124" s="34"/>
      <c r="AGI124" s="34"/>
      <c r="AGJ124" s="34"/>
      <c r="AGK124" s="34"/>
      <c r="AGL124" s="34"/>
      <c r="AGM124" s="34"/>
      <c r="AGN124" s="34"/>
      <c r="AGO124" s="34"/>
      <c r="AGP124" s="34"/>
      <c r="AGQ124" s="34"/>
      <c r="AGR124" s="34"/>
      <c r="AGS124" s="34"/>
      <c r="AGT124" s="34"/>
      <c r="AGU124" s="34"/>
      <c r="AGV124" s="34"/>
      <c r="AGW124" s="34"/>
      <c r="AGX124" s="34"/>
      <c r="AGY124" s="34"/>
      <c r="AGZ124" s="34"/>
      <c r="AHA124" s="34"/>
      <c r="AHB124" s="34"/>
      <c r="AHC124" s="34"/>
      <c r="AHD124" s="34"/>
      <c r="AHE124" s="34"/>
      <c r="AHF124" s="34"/>
      <c r="AHG124" s="34"/>
      <c r="AHH124" s="34"/>
      <c r="AHI124" s="34"/>
      <c r="AHJ124" s="34"/>
      <c r="AHK124" s="34"/>
      <c r="AHL124" s="34"/>
      <c r="AHM124" s="34"/>
      <c r="AHN124" s="34"/>
      <c r="AHO124" s="34"/>
      <c r="AHP124" s="34"/>
      <c r="AHQ124" s="34"/>
      <c r="AHR124" s="34"/>
      <c r="AHS124" s="34"/>
      <c r="AHT124" s="34"/>
      <c r="AHU124" s="34"/>
      <c r="AHV124" s="34"/>
      <c r="AHW124" s="34"/>
      <c r="AHX124" s="34"/>
      <c r="AHY124" s="34"/>
      <c r="AHZ124" s="34"/>
      <c r="AIA124" s="34"/>
      <c r="AIB124" s="34"/>
      <c r="AIC124" s="34"/>
      <c r="AID124" s="34"/>
      <c r="AIE124" s="34"/>
      <c r="AIF124" s="34"/>
      <c r="AIG124" s="34"/>
      <c r="AIH124" s="34"/>
      <c r="AII124" s="34"/>
      <c r="AIJ124" s="34"/>
      <c r="AIK124" s="34"/>
      <c r="AIL124" s="34"/>
      <c r="AIM124" s="34"/>
      <c r="AIN124" s="34"/>
      <c r="AIO124" s="34"/>
      <c r="AIP124" s="34"/>
      <c r="AIQ124" s="34"/>
      <c r="AIR124" s="34"/>
      <c r="AIS124" s="34"/>
      <c r="AIT124" s="34"/>
      <c r="AIU124" s="34"/>
      <c r="AIV124" s="34"/>
      <c r="AIW124" s="34"/>
      <c r="AIX124" s="34"/>
      <c r="AIY124" s="34"/>
      <c r="AIZ124" s="34"/>
      <c r="AJA124" s="34"/>
      <c r="AJB124" s="34"/>
      <c r="AJC124" s="34"/>
      <c r="AJD124" s="34"/>
      <c r="AJE124" s="34"/>
      <c r="AJF124" s="34"/>
      <c r="AJG124" s="34"/>
      <c r="AJH124" s="34"/>
      <c r="AJI124" s="34"/>
      <c r="AJJ124" s="34"/>
      <c r="AJK124" s="34"/>
      <c r="AJL124" s="34"/>
      <c r="AJM124" s="34"/>
      <c r="AJN124" s="34"/>
      <c r="AJO124" s="34"/>
      <c r="AJP124" s="34"/>
      <c r="AJQ124" s="34"/>
      <c r="AJR124" s="34"/>
      <c r="AJS124" s="34"/>
      <c r="AJT124" s="34"/>
      <c r="AJU124" s="34"/>
      <c r="AJV124" s="34"/>
      <c r="AJW124" s="34"/>
      <c r="AJX124" s="34"/>
      <c r="AJY124" s="34"/>
      <c r="AJZ124" s="34"/>
      <c r="AKA124" s="34"/>
      <c r="AKB124" s="34"/>
      <c r="AKC124" s="34"/>
      <c r="AKD124" s="34"/>
      <c r="AKE124" s="34"/>
      <c r="AKF124" s="34"/>
      <c r="AKG124" s="34"/>
      <c r="AKH124" s="34"/>
      <c r="AKI124" s="34"/>
      <c r="AKJ124" s="34"/>
      <c r="AKK124" s="34"/>
      <c r="AKL124" s="34"/>
      <c r="AKM124" s="34"/>
      <c r="AKN124" s="34"/>
      <c r="AKO124" s="34"/>
      <c r="AKP124" s="34"/>
      <c r="AKQ124" s="34"/>
      <c r="AKR124" s="34"/>
      <c r="AKS124" s="34"/>
      <c r="AKT124" s="34"/>
      <c r="AKU124" s="34"/>
      <c r="AKV124" s="34"/>
      <c r="AKW124" s="34"/>
      <c r="AKX124" s="34"/>
      <c r="AKY124" s="34"/>
      <c r="AKZ124" s="34"/>
      <c r="ALA124" s="34"/>
      <c r="ALB124" s="34"/>
      <c r="ALC124" s="34"/>
      <c r="ALD124" s="34"/>
      <c r="ALE124" s="34"/>
      <c r="ALF124" s="34"/>
      <c r="ALG124" s="34"/>
      <c r="ALH124" s="34"/>
      <c r="ALI124" s="34"/>
      <c r="ALJ124" s="34"/>
      <c r="ALK124" s="34"/>
      <c r="ALL124" s="34"/>
      <c r="ALM124" s="34"/>
      <c r="ALN124" s="34"/>
      <c r="ALO124" s="34"/>
      <c r="ALP124" s="34"/>
      <c r="ALQ124" s="34"/>
      <c r="ALR124" s="34"/>
      <c r="ALS124" s="34"/>
      <c r="ALT124" s="34"/>
      <c r="ALU124" s="34"/>
      <c r="ALV124" s="34"/>
      <c r="ALW124" s="34"/>
      <c r="ALX124" s="34"/>
      <c r="ALY124" s="34"/>
      <c r="ALZ124" s="34"/>
      <c r="AMA124" s="34"/>
      <c r="AMB124" s="34"/>
      <c r="AMC124" s="34"/>
      <c r="AMD124" s="34"/>
      <c r="AME124" s="34"/>
      <c r="AMF124" s="34"/>
      <c r="AMG124" s="34"/>
      <c r="AMH124" s="34"/>
      <c r="AMI124" s="34"/>
      <c r="AMJ124" s="34"/>
      <c r="AMK124" s="34"/>
    </row>
    <row r="125" spans="1:1025" customFormat="1" hidden="1" x14ac:dyDescent="0.25">
      <c r="A125" s="6"/>
      <c r="B125" s="2"/>
      <c r="C125" s="2"/>
      <c r="D125" s="2"/>
      <c r="E125" s="2"/>
      <c r="F125" s="6"/>
      <c r="G125" s="6"/>
      <c r="H125" s="6"/>
      <c r="I125" s="6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  <c r="EB125" s="34"/>
      <c r="EC125" s="34"/>
      <c r="ED125" s="34"/>
      <c r="EE125" s="34"/>
      <c r="EF125" s="34"/>
      <c r="EG125" s="34"/>
      <c r="EH125" s="34"/>
      <c r="EI125" s="34"/>
      <c r="EJ125" s="34"/>
      <c r="EK125" s="34"/>
      <c r="EL125" s="34"/>
      <c r="EM125" s="34"/>
      <c r="EN125" s="34"/>
      <c r="EO125" s="34"/>
      <c r="EP125" s="34"/>
      <c r="EQ125" s="34"/>
      <c r="ER125" s="34"/>
      <c r="ES125" s="34"/>
      <c r="ET125" s="34"/>
      <c r="EU125" s="34"/>
      <c r="EV125" s="34"/>
      <c r="EW125" s="34"/>
      <c r="EX125" s="34"/>
      <c r="EY125" s="34"/>
      <c r="EZ125" s="34"/>
      <c r="FA125" s="34"/>
      <c r="FB125" s="34"/>
      <c r="FC125" s="34"/>
      <c r="FD125" s="34"/>
      <c r="FE125" s="34"/>
      <c r="FF125" s="34"/>
      <c r="FG125" s="34"/>
      <c r="FH125" s="34"/>
      <c r="FI125" s="34"/>
      <c r="FJ125" s="34"/>
      <c r="FK125" s="34"/>
      <c r="FL125" s="34"/>
      <c r="FM125" s="34"/>
      <c r="FN125" s="34"/>
      <c r="FO125" s="34"/>
      <c r="FP125" s="34"/>
      <c r="FQ125" s="34"/>
      <c r="FR125" s="34"/>
      <c r="FS125" s="34"/>
      <c r="FT125" s="34"/>
      <c r="FU125" s="34"/>
      <c r="FV125" s="34"/>
      <c r="FW125" s="34"/>
      <c r="FX125" s="34"/>
      <c r="FY125" s="34"/>
      <c r="FZ125" s="34"/>
      <c r="GA125" s="34"/>
      <c r="GB125" s="34"/>
      <c r="GC125" s="34"/>
      <c r="GD125" s="34"/>
      <c r="GE125" s="34"/>
      <c r="GF125" s="34"/>
      <c r="GG125" s="34"/>
      <c r="GH125" s="34"/>
      <c r="GI125" s="34"/>
      <c r="GJ125" s="34"/>
      <c r="GK125" s="34"/>
      <c r="GL125" s="34"/>
      <c r="GM125" s="34"/>
      <c r="GN125" s="34"/>
      <c r="GO125" s="34"/>
      <c r="GP125" s="34"/>
      <c r="GQ125" s="34"/>
      <c r="GR125" s="34"/>
      <c r="GS125" s="34"/>
      <c r="GT125" s="34"/>
      <c r="GU125" s="34"/>
      <c r="GV125" s="34"/>
      <c r="GW125" s="34"/>
      <c r="GX125" s="34"/>
      <c r="GY125" s="34"/>
      <c r="GZ125" s="34"/>
      <c r="HA125" s="34"/>
      <c r="HB125" s="34"/>
      <c r="HC125" s="34"/>
      <c r="HD125" s="34"/>
      <c r="HE125" s="34"/>
      <c r="HF125" s="34"/>
      <c r="HG125" s="34"/>
      <c r="HH125" s="34"/>
      <c r="HI125" s="34"/>
      <c r="HJ125" s="34"/>
      <c r="HK125" s="34"/>
      <c r="HL125" s="34"/>
      <c r="HM125" s="34"/>
      <c r="HN125" s="34"/>
      <c r="HO125" s="34"/>
      <c r="HP125" s="34"/>
      <c r="HQ125" s="34"/>
      <c r="HR125" s="34"/>
      <c r="HS125" s="34"/>
      <c r="HT125" s="34"/>
      <c r="HU125" s="34"/>
      <c r="HV125" s="34"/>
      <c r="HW125" s="34"/>
      <c r="HX125" s="34"/>
      <c r="HY125" s="34"/>
      <c r="HZ125" s="34"/>
      <c r="IA125" s="34"/>
      <c r="IB125" s="34"/>
      <c r="IC125" s="34"/>
      <c r="ID125" s="34"/>
      <c r="IE125" s="34"/>
      <c r="IF125" s="34"/>
      <c r="IG125" s="34"/>
      <c r="IH125" s="34"/>
      <c r="II125" s="34"/>
      <c r="IJ125" s="34"/>
      <c r="IK125" s="34"/>
      <c r="IL125" s="34"/>
      <c r="IM125" s="34"/>
      <c r="IN125" s="34"/>
      <c r="IO125" s="34"/>
      <c r="IP125" s="34"/>
      <c r="IQ125" s="34"/>
      <c r="IR125" s="34"/>
      <c r="IS125" s="34"/>
      <c r="IT125" s="34"/>
      <c r="IU125" s="34"/>
      <c r="IV125" s="34"/>
      <c r="IW125" s="34"/>
      <c r="IX125" s="34"/>
      <c r="IY125" s="34"/>
      <c r="IZ125" s="34"/>
      <c r="JA125" s="34"/>
      <c r="JB125" s="34"/>
      <c r="JC125" s="34"/>
      <c r="JD125" s="34"/>
      <c r="JE125" s="34"/>
      <c r="JF125" s="34"/>
      <c r="JG125" s="34"/>
      <c r="JH125" s="34"/>
      <c r="JI125" s="34"/>
      <c r="JJ125" s="34"/>
      <c r="JK125" s="34"/>
      <c r="JL125" s="34"/>
      <c r="JM125" s="34"/>
      <c r="JN125" s="34"/>
      <c r="JO125" s="34"/>
      <c r="JP125" s="34"/>
      <c r="JQ125" s="34"/>
      <c r="JR125" s="34"/>
      <c r="JS125" s="34"/>
      <c r="JT125" s="34"/>
      <c r="JU125" s="34"/>
      <c r="JV125" s="34"/>
      <c r="JW125" s="34"/>
      <c r="JX125" s="34"/>
      <c r="JY125" s="34"/>
      <c r="JZ125" s="34"/>
      <c r="KA125" s="34"/>
      <c r="KB125" s="34"/>
      <c r="KC125" s="34"/>
      <c r="KD125" s="34"/>
      <c r="KE125" s="34"/>
      <c r="KF125" s="34"/>
      <c r="KG125" s="34"/>
      <c r="KH125" s="34"/>
      <c r="KI125" s="34"/>
      <c r="KJ125" s="34"/>
      <c r="KK125" s="34"/>
      <c r="KL125" s="34"/>
      <c r="KM125" s="34"/>
      <c r="KN125" s="34"/>
      <c r="KO125" s="34"/>
      <c r="KP125" s="34"/>
      <c r="KQ125" s="34"/>
      <c r="KR125" s="34"/>
      <c r="KS125" s="34"/>
      <c r="KT125" s="34"/>
      <c r="KU125" s="34"/>
      <c r="KV125" s="34"/>
      <c r="KW125" s="34"/>
      <c r="KX125" s="34"/>
      <c r="KY125" s="34"/>
      <c r="KZ125" s="34"/>
      <c r="LA125" s="34"/>
      <c r="LB125" s="34"/>
      <c r="LC125" s="34"/>
      <c r="LD125" s="34"/>
      <c r="LE125" s="34"/>
      <c r="LF125" s="34"/>
      <c r="LG125" s="34"/>
      <c r="LH125" s="34"/>
      <c r="LI125" s="34"/>
      <c r="LJ125" s="34"/>
      <c r="LK125" s="34"/>
      <c r="LL125" s="34"/>
      <c r="LM125" s="34"/>
      <c r="LN125" s="34"/>
      <c r="LO125" s="34"/>
      <c r="LP125" s="34"/>
      <c r="LQ125" s="34"/>
      <c r="LR125" s="34"/>
      <c r="LS125" s="34"/>
      <c r="LT125" s="34"/>
      <c r="LU125" s="34"/>
      <c r="LV125" s="34"/>
      <c r="LW125" s="34"/>
      <c r="LX125" s="34"/>
      <c r="LY125" s="34"/>
      <c r="LZ125" s="34"/>
      <c r="MA125" s="34"/>
      <c r="MB125" s="34"/>
      <c r="MC125" s="34"/>
      <c r="MD125" s="34"/>
      <c r="ME125" s="34"/>
      <c r="MF125" s="34"/>
      <c r="MG125" s="34"/>
      <c r="MH125" s="34"/>
      <c r="MI125" s="34"/>
      <c r="MJ125" s="34"/>
      <c r="MK125" s="34"/>
      <c r="ML125" s="34"/>
      <c r="MM125" s="34"/>
      <c r="MN125" s="34"/>
      <c r="MO125" s="34"/>
      <c r="MP125" s="34"/>
      <c r="MQ125" s="34"/>
      <c r="MR125" s="34"/>
      <c r="MS125" s="34"/>
      <c r="MT125" s="34"/>
      <c r="MU125" s="34"/>
      <c r="MV125" s="34"/>
      <c r="MW125" s="34"/>
      <c r="MX125" s="34"/>
      <c r="MY125" s="34"/>
      <c r="MZ125" s="34"/>
      <c r="NA125" s="34"/>
      <c r="NB125" s="34"/>
      <c r="NC125" s="34"/>
      <c r="ND125" s="34"/>
      <c r="NE125" s="34"/>
      <c r="NF125" s="34"/>
      <c r="NG125" s="34"/>
      <c r="NH125" s="34"/>
      <c r="NI125" s="34"/>
      <c r="NJ125" s="34"/>
      <c r="NK125" s="34"/>
      <c r="NL125" s="34"/>
      <c r="NM125" s="34"/>
      <c r="NN125" s="34"/>
      <c r="NO125" s="34"/>
      <c r="NP125" s="34"/>
      <c r="NQ125" s="34"/>
      <c r="NR125" s="34"/>
      <c r="NS125" s="34"/>
      <c r="NT125" s="34"/>
      <c r="NU125" s="34"/>
      <c r="NV125" s="34"/>
      <c r="NW125" s="34"/>
      <c r="NX125" s="34"/>
      <c r="NY125" s="34"/>
      <c r="NZ125" s="34"/>
      <c r="OA125" s="34"/>
      <c r="OB125" s="34"/>
      <c r="OC125" s="34"/>
      <c r="OD125" s="34"/>
      <c r="OE125" s="34"/>
      <c r="OF125" s="34"/>
      <c r="OG125" s="34"/>
      <c r="OH125" s="34"/>
      <c r="OI125" s="34"/>
      <c r="OJ125" s="34"/>
      <c r="OK125" s="34"/>
      <c r="OL125" s="34"/>
      <c r="OM125" s="34"/>
      <c r="ON125" s="34"/>
      <c r="OO125" s="34"/>
      <c r="OP125" s="34"/>
      <c r="OQ125" s="34"/>
      <c r="OR125" s="34"/>
      <c r="OS125" s="34"/>
      <c r="OT125" s="34"/>
      <c r="OU125" s="34"/>
      <c r="OV125" s="34"/>
      <c r="OW125" s="34"/>
      <c r="OX125" s="34"/>
      <c r="OY125" s="34"/>
      <c r="OZ125" s="34"/>
      <c r="PA125" s="34"/>
      <c r="PB125" s="34"/>
      <c r="PC125" s="34"/>
      <c r="PD125" s="34"/>
      <c r="PE125" s="34"/>
      <c r="PF125" s="34"/>
      <c r="PG125" s="34"/>
      <c r="PH125" s="34"/>
      <c r="PI125" s="34"/>
      <c r="PJ125" s="34"/>
      <c r="PK125" s="34"/>
      <c r="PL125" s="34"/>
      <c r="PM125" s="34"/>
      <c r="PN125" s="34"/>
      <c r="PO125" s="34"/>
      <c r="PP125" s="34"/>
      <c r="PQ125" s="34"/>
      <c r="PR125" s="34"/>
      <c r="PS125" s="34"/>
      <c r="PT125" s="34"/>
      <c r="PU125" s="34"/>
      <c r="PV125" s="34"/>
      <c r="PW125" s="34"/>
      <c r="PX125" s="34"/>
      <c r="PY125" s="34"/>
      <c r="PZ125" s="34"/>
      <c r="QA125" s="34"/>
      <c r="QB125" s="34"/>
      <c r="QC125" s="34"/>
      <c r="QD125" s="34"/>
      <c r="QE125" s="34"/>
      <c r="QF125" s="34"/>
      <c r="QG125" s="34"/>
      <c r="QH125" s="34"/>
      <c r="QI125" s="34"/>
      <c r="QJ125" s="34"/>
      <c r="QK125" s="34"/>
      <c r="QL125" s="34"/>
      <c r="QM125" s="34"/>
      <c r="QN125" s="34"/>
      <c r="QO125" s="34"/>
      <c r="QP125" s="34"/>
      <c r="QQ125" s="34"/>
      <c r="QR125" s="34"/>
      <c r="QS125" s="34"/>
      <c r="QT125" s="34"/>
      <c r="QU125" s="34"/>
      <c r="QV125" s="34"/>
      <c r="QW125" s="34"/>
      <c r="QX125" s="34"/>
      <c r="QY125" s="34"/>
      <c r="QZ125" s="34"/>
      <c r="RA125" s="34"/>
      <c r="RB125" s="34"/>
      <c r="RC125" s="34"/>
      <c r="RD125" s="34"/>
      <c r="RE125" s="34"/>
      <c r="RF125" s="34"/>
      <c r="RG125" s="34"/>
      <c r="RH125" s="34"/>
      <c r="RI125" s="34"/>
      <c r="RJ125" s="34"/>
      <c r="RK125" s="34"/>
      <c r="RL125" s="34"/>
      <c r="RM125" s="34"/>
      <c r="RN125" s="34"/>
      <c r="RO125" s="34"/>
      <c r="RP125" s="34"/>
      <c r="RQ125" s="34"/>
      <c r="RR125" s="34"/>
      <c r="RS125" s="34"/>
      <c r="RT125" s="34"/>
      <c r="RU125" s="34"/>
      <c r="RV125" s="34"/>
      <c r="RW125" s="34"/>
      <c r="RX125" s="34"/>
      <c r="RY125" s="34"/>
      <c r="RZ125" s="34"/>
      <c r="SA125" s="34"/>
      <c r="SB125" s="34"/>
      <c r="SC125" s="34"/>
      <c r="SD125" s="34"/>
      <c r="SE125" s="34"/>
      <c r="SF125" s="34"/>
      <c r="SG125" s="34"/>
      <c r="SH125" s="34"/>
      <c r="SI125" s="34"/>
      <c r="SJ125" s="34"/>
      <c r="SK125" s="34"/>
      <c r="SL125" s="34"/>
      <c r="SM125" s="34"/>
      <c r="SN125" s="34"/>
      <c r="SO125" s="34"/>
      <c r="SP125" s="34"/>
      <c r="SQ125" s="34"/>
      <c r="SR125" s="34"/>
      <c r="SS125" s="34"/>
      <c r="ST125" s="34"/>
      <c r="SU125" s="34"/>
      <c r="SV125" s="34"/>
      <c r="SW125" s="34"/>
      <c r="SX125" s="34"/>
      <c r="SY125" s="34"/>
      <c r="SZ125" s="34"/>
      <c r="TA125" s="34"/>
      <c r="TB125" s="34"/>
      <c r="TC125" s="34"/>
      <c r="TD125" s="34"/>
      <c r="TE125" s="34"/>
      <c r="TF125" s="34"/>
      <c r="TG125" s="34"/>
      <c r="TH125" s="34"/>
      <c r="TI125" s="34"/>
      <c r="TJ125" s="34"/>
      <c r="TK125" s="34"/>
      <c r="TL125" s="34"/>
      <c r="TM125" s="34"/>
      <c r="TN125" s="34"/>
      <c r="TO125" s="34"/>
      <c r="TP125" s="34"/>
      <c r="TQ125" s="34"/>
      <c r="TR125" s="34"/>
      <c r="TS125" s="34"/>
      <c r="TT125" s="34"/>
      <c r="TU125" s="34"/>
      <c r="TV125" s="34"/>
      <c r="TW125" s="34"/>
      <c r="TX125" s="34"/>
      <c r="TY125" s="34"/>
      <c r="TZ125" s="34"/>
      <c r="UA125" s="34"/>
      <c r="UB125" s="34"/>
      <c r="UC125" s="34"/>
      <c r="UD125" s="34"/>
      <c r="UE125" s="34"/>
      <c r="UF125" s="34"/>
      <c r="UG125" s="34"/>
      <c r="UH125" s="34"/>
      <c r="UI125" s="34"/>
      <c r="UJ125" s="34"/>
      <c r="UK125" s="34"/>
      <c r="UL125" s="34"/>
      <c r="UM125" s="34"/>
      <c r="UN125" s="34"/>
      <c r="UO125" s="34"/>
      <c r="UP125" s="34"/>
      <c r="UQ125" s="34"/>
      <c r="UR125" s="34"/>
      <c r="US125" s="34"/>
      <c r="UT125" s="34"/>
      <c r="UU125" s="34"/>
      <c r="UV125" s="34"/>
      <c r="UW125" s="34"/>
      <c r="UX125" s="34"/>
      <c r="UY125" s="34"/>
      <c r="UZ125" s="34"/>
      <c r="VA125" s="34"/>
      <c r="VB125" s="34"/>
      <c r="VC125" s="34"/>
      <c r="VD125" s="34"/>
      <c r="VE125" s="34"/>
      <c r="VF125" s="34"/>
      <c r="VG125" s="34"/>
      <c r="VH125" s="34"/>
      <c r="VI125" s="34"/>
      <c r="VJ125" s="34"/>
      <c r="VK125" s="34"/>
      <c r="VL125" s="34"/>
      <c r="VM125" s="34"/>
      <c r="VN125" s="34"/>
      <c r="VO125" s="34"/>
      <c r="VP125" s="34"/>
      <c r="VQ125" s="34"/>
      <c r="VR125" s="34"/>
      <c r="VS125" s="34"/>
      <c r="VT125" s="34"/>
      <c r="VU125" s="34"/>
      <c r="VV125" s="34"/>
      <c r="VW125" s="34"/>
      <c r="VX125" s="34"/>
      <c r="VY125" s="34"/>
      <c r="VZ125" s="34"/>
      <c r="WA125" s="34"/>
      <c r="WB125" s="34"/>
      <c r="WC125" s="34"/>
      <c r="WD125" s="34"/>
      <c r="WE125" s="34"/>
      <c r="WF125" s="34"/>
      <c r="WG125" s="34"/>
      <c r="WH125" s="34"/>
      <c r="WI125" s="34"/>
      <c r="WJ125" s="34"/>
      <c r="WK125" s="34"/>
      <c r="WL125" s="34"/>
      <c r="WM125" s="34"/>
      <c r="WN125" s="34"/>
      <c r="WO125" s="34"/>
      <c r="WP125" s="34"/>
      <c r="WQ125" s="34"/>
      <c r="WR125" s="34"/>
      <c r="WS125" s="34"/>
      <c r="WT125" s="34"/>
      <c r="WU125" s="34"/>
      <c r="WV125" s="34"/>
      <c r="WW125" s="34"/>
      <c r="WX125" s="34"/>
      <c r="WY125" s="34"/>
      <c r="WZ125" s="34"/>
      <c r="XA125" s="34"/>
      <c r="XB125" s="34"/>
      <c r="XC125" s="34"/>
      <c r="XD125" s="34"/>
      <c r="XE125" s="34"/>
      <c r="XF125" s="34"/>
      <c r="XG125" s="34"/>
      <c r="XH125" s="34"/>
      <c r="XI125" s="34"/>
      <c r="XJ125" s="34"/>
      <c r="XK125" s="34"/>
      <c r="XL125" s="34"/>
      <c r="XM125" s="34"/>
      <c r="XN125" s="34"/>
      <c r="XO125" s="34"/>
      <c r="XP125" s="34"/>
      <c r="XQ125" s="34"/>
      <c r="XR125" s="34"/>
      <c r="XS125" s="34"/>
      <c r="XT125" s="34"/>
      <c r="XU125" s="34"/>
      <c r="XV125" s="34"/>
      <c r="XW125" s="34"/>
      <c r="XX125" s="34"/>
      <c r="XY125" s="34"/>
      <c r="XZ125" s="34"/>
      <c r="YA125" s="34"/>
      <c r="YB125" s="34"/>
      <c r="YC125" s="34"/>
      <c r="YD125" s="34"/>
      <c r="YE125" s="34"/>
      <c r="YF125" s="34"/>
      <c r="YG125" s="34"/>
      <c r="YH125" s="34"/>
      <c r="YI125" s="34"/>
      <c r="YJ125" s="34"/>
      <c r="YK125" s="34"/>
      <c r="YL125" s="34"/>
      <c r="YM125" s="34"/>
      <c r="YN125" s="34"/>
      <c r="YO125" s="34"/>
      <c r="YP125" s="34"/>
      <c r="YQ125" s="34"/>
      <c r="YR125" s="34"/>
      <c r="YS125" s="34"/>
      <c r="YT125" s="34"/>
      <c r="YU125" s="34"/>
      <c r="YV125" s="34"/>
      <c r="YW125" s="34"/>
      <c r="YX125" s="34"/>
      <c r="YY125" s="34"/>
      <c r="YZ125" s="34"/>
      <c r="ZA125" s="34"/>
      <c r="ZB125" s="34"/>
      <c r="ZC125" s="34"/>
      <c r="ZD125" s="34"/>
      <c r="ZE125" s="34"/>
      <c r="ZF125" s="34"/>
      <c r="ZG125" s="34"/>
      <c r="ZH125" s="34"/>
      <c r="ZI125" s="34"/>
      <c r="ZJ125" s="34"/>
      <c r="ZK125" s="34"/>
      <c r="ZL125" s="34"/>
      <c r="ZM125" s="34"/>
      <c r="ZN125" s="34"/>
      <c r="ZO125" s="34"/>
      <c r="ZP125" s="34"/>
      <c r="ZQ125" s="34"/>
      <c r="ZR125" s="34"/>
      <c r="ZS125" s="34"/>
      <c r="ZT125" s="34"/>
      <c r="ZU125" s="34"/>
      <c r="ZV125" s="34"/>
      <c r="ZW125" s="34"/>
      <c r="ZX125" s="34"/>
      <c r="ZY125" s="34"/>
      <c r="ZZ125" s="34"/>
      <c r="AAA125" s="34"/>
      <c r="AAB125" s="34"/>
      <c r="AAC125" s="34"/>
      <c r="AAD125" s="34"/>
      <c r="AAE125" s="34"/>
      <c r="AAF125" s="34"/>
      <c r="AAG125" s="34"/>
      <c r="AAH125" s="34"/>
      <c r="AAI125" s="34"/>
      <c r="AAJ125" s="34"/>
      <c r="AAK125" s="34"/>
      <c r="AAL125" s="34"/>
      <c r="AAM125" s="34"/>
      <c r="AAN125" s="34"/>
      <c r="AAO125" s="34"/>
      <c r="AAP125" s="34"/>
      <c r="AAQ125" s="34"/>
      <c r="AAR125" s="34"/>
      <c r="AAS125" s="34"/>
      <c r="AAT125" s="34"/>
      <c r="AAU125" s="34"/>
      <c r="AAV125" s="34"/>
      <c r="AAW125" s="34"/>
      <c r="AAX125" s="34"/>
      <c r="AAY125" s="34"/>
      <c r="AAZ125" s="34"/>
      <c r="ABA125" s="34"/>
      <c r="ABB125" s="34"/>
      <c r="ABC125" s="34"/>
      <c r="ABD125" s="34"/>
      <c r="ABE125" s="34"/>
      <c r="ABF125" s="34"/>
      <c r="ABG125" s="34"/>
      <c r="ABH125" s="34"/>
      <c r="ABI125" s="34"/>
      <c r="ABJ125" s="34"/>
      <c r="ABK125" s="34"/>
      <c r="ABL125" s="34"/>
      <c r="ABM125" s="34"/>
      <c r="ABN125" s="34"/>
      <c r="ABO125" s="34"/>
      <c r="ABP125" s="34"/>
      <c r="ABQ125" s="34"/>
      <c r="ABR125" s="34"/>
      <c r="ABS125" s="34"/>
      <c r="ABT125" s="34"/>
      <c r="ABU125" s="34"/>
      <c r="ABV125" s="34"/>
      <c r="ABW125" s="34"/>
      <c r="ABX125" s="34"/>
      <c r="ABY125" s="34"/>
      <c r="ABZ125" s="34"/>
      <c r="ACA125" s="34"/>
      <c r="ACB125" s="34"/>
      <c r="ACC125" s="34"/>
      <c r="ACD125" s="34"/>
      <c r="ACE125" s="34"/>
      <c r="ACF125" s="34"/>
      <c r="ACG125" s="34"/>
      <c r="ACH125" s="34"/>
      <c r="ACI125" s="34"/>
      <c r="ACJ125" s="34"/>
      <c r="ACK125" s="34"/>
      <c r="ACL125" s="34"/>
      <c r="ACM125" s="34"/>
      <c r="ACN125" s="34"/>
      <c r="ACO125" s="34"/>
      <c r="ACP125" s="34"/>
      <c r="ACQ125" s="34"/>
      <c r="ACR125" s="34"/>
      <c r="ACS125" s="34"/>
      <c r="ACT125" s="34"/>
      <c r="ACU125" s="34"/>
      <c r="ACV125" s="34"/>
      <c r="ACW125" s="34"/>
      <c r="ACX125" s="34"/>
      <c r="ACY125" s="34"/>
      <c r="ACZ125" s="34"/>
      <c r="ADA125" s="34"/>
      <c r="ADB125" s="34"/>
      <c r="ADC125" s="34"/>
      <c r="ADD125" s="34"/>
      <c r="ADE125" s="34"/>
      <c r="ADF125" s="34"/>
      <c r="ADG125" s="34"/>
      <c r="ADH125" s="34"/>
      <c r="ADI125" s="34"/>
      <c r="ADJ125" s="34"/>
      <c r="ADK125" s="34"/>
      <c r="ADL125" s="34"/>
      <c r="ADM125" s="34"/>
      <c r="ADN125" s="34"/>
      <c r="ADO125" s="34"/>
      <c r="ADP125" s="34"/>
      <c r="ADQ125" s="34"/>
      <c r="ADR125" s="34"/>
      <c r="ADS125" s="34"/>
      <c r="ADT125" s="34"/>
      <c r="ADU125" s="34"/>
      <c r="ADV125" s="34"/>
      <c r="ADW125" s="34"/>
      <c r="ADX125" s="34"/>
      <c r="ADY125" s="34"/>
      <c r="ADZ125" s="34"/>
      <c r="AEA125" s="34"/>
      <c r="AEB125" s="34"/>
      <c r="AEC125" s="34"/>
      <c r="AED125" s="34"/>
      <c r="AEE125" s="34"/>
      <c r="AEF125" s="34"/>
      <c r="AEG125" s="34"/>
      <c r="AEH125" s="34"/>
      <c r="AEI125" s="34"/>
      <c r="AEJ125" s="34"/>
      <c r="AEK125" s="34"/>
      <c r="AEL125" s="34"/>
      <c r="AEM125" s="34"/>
      <c r="AEN125" s="34"/>
      <c r="AEO125" s="34"/>
      <c r="AEP125" s="34"/>
      <c r="AEQ125" s="34"/>
      <c r="AER125" s="34"/>
      <c r="AES125" s="34"/>
      <c r="AET125" s="34"/>
      <c r="AEU125" s="34"/>
      <c r="AEV125" s="34"/>
      <c r="AEW125" s="34"/>
      <c r="AEX125" s="34"/>
      <c r="AEY125" s="34"/>
      <c r="AEZ125" s="34"/>
      <c r="AFA125" s="34"/>
      <c r="AFB125" s="34"/>
      <c r="AFC125" s="34"/>
      <c r="AFD125" s="34"/>
      <c r="AFE125" s="34"/>
      <c r="AFF125" s="34"/>
      <c r="AFG125" s="34"/>
      <c r="AFH125" s="34"/>
      <c r="AFI125" s="34"/>
      <c r="AFJ125" s="34"/>
      <c r="AFK125" s="34"/>
      <c r="AFL125" s="34"/>
      <c r="AFM125" s="34"/>
      <c r="AFN125" s="34"/>
      <c r="AFO125" s="34"/>
      <c r="AFP125" s="34"/>
      <c r="AFQ125" s="34"/>
      <c r="AFR125" s="34"/>
      <c r="AFS125" s="34"/>
      <c r="AFT125" s="34"/>
      <c r="AFU125" s="34"/>
      <c r="AFV125" s="34"/>
      <c r="AFW125" s="34"/>
      <c r="AFX125" s="34"/>
      <c r="AFY125" s="34"/>
      <c r="AFZ125" s="34"/>
      <c r="AGA125" s="34"/>
      <c r="AGB125" s="34"/>
      <c r="AGC125" s="34"/>
      <c r="AGD125" s="34"/>
      <c r="AGE125" s="34"/>
      <c r="AGF125" s="34"/>
      <c r="AGG125" s="34"/>
      <c r="AGH125" s="34"/>
      <c r="AGI125" s="34"/>
      <c r="AGJ125" s="34"/>
      <c r="AGK125" s="34"/>
      <c r="AGL125" s="34"/>
      <c r="AGM125" s="34"/>
      <c r="AGN125" s="34"/>
      <c r="AGO125" s="34"/>
      <c r="AGP125" s="34"/>
      <c r="AGQ125" s="34"/>
      <c r="AGR125" s="34"/>
      <c r="AGS125" s="34"/>
      <c r="AGT125" s="34"/>
      <c r="AGU125" s="34"/>
      <c r="AGV125" s="34"/>
      <c r="AGW125" s="34"/>
      <c r="AGX125" s="34"/>
      <c r="AGY125" s="34"/>
      <c r="AGZ125" s="34"/>
      <c r="AHA125" s="34"/>
      <c r="AHB125" s="34"/>
      <c r="AHC125" s="34"/>
      <c r="AHD125" s="34"/>
      <c r="AHE125" s="34"/>
      <c r="AHF125" s="34"/>
      <c r="AHG125" s="34"/>
      <c r="AHH125" s="34"/>
      <c r="AHI125" s="34"/>
      <c r="AHJ125" s="34"/>
      <c r="AHK125" s="34"/>
      <c r="AHL125" s="34"/>
      <c r="AHM125" s="34"/>
      <c r="AHN125" s="34"/>
      <c r="AHO125" s="34"/>
      <c r="AHP125" s="34"/>
      <c r="AHQ125" s="34"/>
      <c r="AHR125" s="34"/>
      <c r="AHS125" s="34"/>
      <c r="AHT125" s="34"/>
      <c r="AHU125" s="34"/>
      <c r="AHV125" s="34"/>
      <c r="AHW125" s="34"/>
      <c r="AHX125" s="34"/>
      <c r="AHY125" s="34"/>
      <c r="AHZ125" s="34"/>
      <c r="AIA125" s="34"/>
      <c r="AIB125" s="34"/>
      <c r="AIC125" s="34"/>
      <c r="AID125" s="34"/>
      <c r="AIE125" s="34"/>
      <c r="AIF125" s="34"/>
      <c r="AIG125" s="34"/>
      <c r="AIH125" s="34"/>
      <c r="AII125" s="34"/>
      <c r="AIJ125" s="34"/>
      <c r="AIK125" s="34"/>
      <c r="AIL125" s="34"/>
      <c r="AIM125" s="34"/>
      <c r="AIN125" s="34"/>
      <c r="AIO125" s="34"/>
      <c r="AIP125" s="34"/>
      <c r="AIQ125" s="34"/>
      <c r="AIR125" s="34"/>
      <c r="AIS125" s="34"/>
      <c r="AIT125" s="34"/>
      <c r="AIU125" s="34"/>
      <c r="AIV125" s="34"/>
      <c r="AIW125" s="34"/>
      <c r="AIX125" s="34"/>
      <c r="AIY125" s="34"/>
      <c r="AIZ125" s="34"/>
      <c r="AJA125" s="34"/>
      <c r="AJB125" s="34"/>
      <c r="AJC125" s="34"/>
      <c r="AJD125" s="34"/>
      <c r="AJE125" s="34"/>
      <c r="AJF125" s="34"/>
      <c r="AJG125" s="34"/>
      <c r="AJH125" s="34"/>
      <c r="AJI125" s="34"/>
      <c r="AJJ125" s="34"/>
      <c r="AJK125" s="34"/>
      <c r="AJL125" s="34"/>
      <c r="AJM125" s="34"/>
      <c r="AJN125" s="34"/>
      <c r="AJO125" s="34"/>
      <c r="AJP125" s="34"/>
      <c r="AJQ125" s="34"/>
      <c r="AJR125" s="34"/>
      <c r="AJS125" s="34"/>
      <c r="AJT125" s="34"/>
      <c r="AJU125" s="34"/>
      <c r="AJV125" s="34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</row>
    <row r="126" spans="1:1025" customFormat="1" hidden="1" x14ac:dyDescent="0.25">
      <c r="A126" s="6"/>
      <c r="B126" s="2"/>
      <c r="C126" s="2"/>
      <c r="D126" s="2"/>
      <c r="E126" s="2"/>
      <c r="F126" s="6"/>
      <c r="G126" s="6"/>
      <c r="H126" s="6"/>
      <c r="I126" s="6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  <c r="IJ126" s="34"/>
      <c r="IK126" s="34"/>
      <c r="IL126" s="34"/>
      <c r="IM126" s="34"/>
      <c r="IN126" s="34"/>
      <c r="IO126" s="34"/>
      <c r="IP126" s="34"/>
      <c r="IQ126" s="34"/>
      <c r="IR126" s="34"/>
      <c r="IS126" s="34"/>
      <c r="IT126" s="34"/>
      <c r="IU126" s="34"/>
      <c r="IV126" s="34"/>
      <c r="IW126" s="34"/>
      <c r="IX126" s="34"/>
      <c r="IY126" s="34"/>
      <c r="IZ126" s="34"/>
      <c r="JA126" s="34"/>
      <c r="JB126" s="34"/>
      <c r="JC126" s="34"/>
      <c r="JD126" s="34"/>
      <c r="JE126" s="34"/>
      <c r="JF126" s="34"/>
      <c r="JG126" s="34"/>
      <c r="JH126" s="34"/>
      <c r="JI126" s="34"/>
      <c r="JJ126" s="34"/>
      <c r="JK126" s="34"/>
      <c r="JL126" s="34"/>
      <c r="JM126" s="34"/>
      <c r="JN126" s="34"/>
      <c r="JO126" s="34"/>
      <c r="JP126" s="34"/>
      <c r="JQ126" s="34"/>
      <c r="JR126" s="34"/>
      <c r="JS126" s="34"/>
      <c r="JT126" s="34"/>
      <c r="JU126" s="34"/>
      <c r="JV126" s="34"/>
      <c r="JW126" s="34"/>
      <c r="JX126" s="34"/>
      <c r="JY126" s="34"/>
      <c r="JZ126" s="34"/>
      <c r="KA126" s="34"/>
      <c r="KB126" s="34"/>
      <c r="KC126" s="34"/>
      <c r="KD126" s="34"/>
      <c r="KE126" s="34"/>
      <c r="KF126" s="34"/>
      <c r="KG126" s="34"/>
      <c r="KH126" s="34"/>
      <c r="KI126" s="34"/>
      <c r="KJ126" s="34"/>
      <c r="KK126" s="34"/>
      <c r="KL126" s="34"/>
      <c r="KM126" s="34"/>
      <c r="KN126" s="34"/>
      <c r="KO126" s="34"/>
      <c r="KP126" s="34"/>
      <c r="KQ126" s="34"/>
      <c r="KR126" s="34"/>
      <c r="KS126" s="34"/>
      <c r="KT126" s="34"/>
      <c r="KU126" s="34"/>
      <c r="KV126" s="34"/>
      <c r="KW126" s="34"/>
      <c r="KX126" s="34"/>
      <c r="KY126" s="34"/>
      <c r="KZ126" s="34"/>
      <c r="LA126" s="34"/>
      <c r="LB126" s="34"/>
      <c r="LC126" s="34"/>
      <c r="LD126" s="34"/>
      <c r="LE126" s="34"/>
      <c r="LF126" s="34"/>
      <c r="LG126" s="34"/>
      <c r="LH126" s="34"/>
      <c r="LI126" s="34"/>
      <c r="LJ126" s="34"/>
      <c r="LK126" s="34"/>
      <c r="LL126" s="34"/>
      <c r="LM126" s="34"/>
      <c r="LN126" s="34"/>
      <c r="LO126" s="34"/>
      <c r="LP126" s="34"/>
      <c r="LQ126" s="34"/>
      <c r="LR126" s="34"/>
      <c r="LS126" s="34"/>
      <c r="LT126" s="34"/>
      <c r="LU126" s="34"/>
      <c r="LV126" s="34"/>
      <c r="LW126" s="34"/>
      <c r="LX126" s="34"/>
      <c r="LY126" s="34"/>
      <c r="LZ126" s="34"/>
      <c r="MA126" s="34"/>
      <c r="MB126" s="34"/>
      <c r="MC126" s="34"/>
      <c r="MD126" s="34"/>
      <c r="ME126" s="34"/>
      <c r="MF126" s="34"/>
      <c r="MG126" s="34"/>
      <c r="MH126" s="34"/>
      <c r="MI126" s="34"/>
      <c r="MJ126" s="34"/>
      <c r="MK126" s="34"/>
      <c r="ML126" s="34"/>
      <c r="MM126" s="34"/>
      <c r="MN126" s="34"/>
      <c r="MO126" s="34"/>
      <c r="MP126" s="34"/>
      <c r="MQ126" s="34"/>
      <c r="MR126" s="34"/>
      <c r="MS126" s="34"/>
      <c r="MT126" s="34"/>
      <c r="MU126" s="34"/>
      <c r="MV126" s="34"/>
      <c r="MW126" s="34"/>
      <c r="MX126" s="34"/>
      <c r="MY126" s="34"/>
      <c r="MZ126" s="34"/>
      <c r="NA126" s="34"/>
      <c r="NB126" s="34"/>
      <c r="NC126" s="34"/>
      <c r="ND126" s="34"/>
      <c r="NE126" s="34"/>
      <c r="NF126" s="34"/>
      <c r="NG126" s="34"/>
      <c r="NH126" s="34"/>
      <c r="NI126" s="34"/>
      <c r="NJ126" s="34"/>
      <c r="NK126" s="34"/>
      <c r="NL126" s="34"/>
      <c r="NM126" s="34"/>
      <c r="NN126" s="34"/>
      <c r="NO126" s="34"/>
      <c r="NP126" s="34"/>
      <c r="NQ126" s="34"/>
      <c r="NR126" s="34"/>
      <c r="NS126" s="34"/>
      <c r="NT126" s="34"/>
      <c r="NU126" s="34"/>
      <c r="NV126" s="34"/>
      <c r="NW126" s="34"/>
      <c r="NX126" s="34"/>
      <c r="NY126" s="34"/>
      <c r="NZ126" s="34"/>
      <c r="OA126" s="34"/>
      <c r="OB126" s="34"/>
      <c r="OC126" s="34"/>
      <c r="OD126" s="34"/>
      <c r="OE126" s="34"/>
      <c r="OF126" s="34"/>
      <c r="OG126" s="34"/>
      <c r="OH126" s="34"/>
      <c r="OI126" s="34"/>
      <c r="OJ126" s="34"/>
      <c r="OK126" s="34"/>
      <c r="OL126" s="34"/>
      <c r="OM126" s="34"/>
      <c r="ON126" s="34"/>
      <c r="OO126" s="34"/>
      <c r="OP126" s="34"/>
      <c r="OQ126" s="34"/>
      <c r="OR126" s="34"/>
      <c r="OS126" s="34"/>
      <c r="OT126" s="34"/>
      <c r="OU126" s="34"/>
      <c r="OV126" s="34"/>
      <c r="OW126" s="34"/>
      <c r="OX126" s="34"/>
      <c r="OY126" s="34"/>
      <c r="OZ126" s="34"/>
      <c r="PA126" s="34"/>
      <c r="PB126" s="34"/>
      <c r="PC126" s="34"/>
      <c r="PD126" s="34"/>
      <c r="PE126" s="34"/>
      <c r="PF126" s="34"/>
      <c r="PG126" s="34"/>
      <c r="PH126" s="34"/>
      <c r="PI126" s="34"/>
      <c r="PJ126" s="34"/>
      <c r="PK126" s="34"/>
      <c r="PL126" s="34"/>
      <c r="PM126" s="34"/>
      <c r="PN126" s="34"/>
      <c r="PO126" s="34"/>
      <c r="PP126" s="34"/>
      <c r="PQ126" s="34"/>
      <c r="PR126" s="34"/>
      <c r="PS126" s="34"/>
      <c r="PT126" s="34"/>
      <c r="PU126" s="34"/>
      <c r="PV126" s="34"/>
      <c r="PW126" s="34"/>
      <c r="PX126" s="34"/>
      <c r="PY126" s="34"/>
      <c r="PZ126" s="34"/>
      <c r="QA126" s="34"/>
      <c r="QB126" s="34"/>
      <c r="QC126" s="34"/>
      <c r="QD126" s="34"/>
      <c r="QE126" s="34"/>
      <c r="QF126" s="34"/>
      <c r="QG126" s="34"/>
      <c r="QH126" s="34"/>
      <c r="QI126" s="34"/>
      <c r="QJ126" s="34"/>
      <c r="QK126" s="34"/>
      <c r="QL126" s="34"/>
      <c r="QM126" s="34"/>
      <c r="QN126" s="34"/>
      <c r="QO126" s="34"/>
      <c r="QP126" s="34"/>
      <c r="QQ126" s="34"/>
      <c r="QR126" s="34"/>
      <c r="QS126" s="34"/>
      <c r="QT126" s="34"/>
      <c r="QU126" s="34"/>
      <c r="QV126" s="34"/>
      <c r="QW126" s="34"/>
      <c r="QX126" s="34"/>
      <c r="QY126" s="34"/>
      <c r="QZ126" s="34"/>
      <c r="RA126" s="34"/>
      <c r="RB126" s="34"/>
      <c r="RC126" s="34"/>
      <c r="RD126" s="34"/>
      <c r="RE126" s="34"/>
      <c r="RF126" s="34"/>
      <c r="RG126" s="34"/>
      <c r="RH126" s="34"/>
      <c r="RI126" s="34"/>
      <c r="RJ126" s="34"/>
      <c r="RK126" s="34"/>
      <c r="RL126" s="34"/>
      <c r="RM126" s="34"/>
      <c r="RN126" s="34"/>
      <c r="RO126" s="34"/>
      <c r="RP126" s="34"/>
      <c r="RQ126" s="34"/>
      <c r="RR126" s="34"/>
      <c r="RS126" s="34"/>
      <c r="RT126" s="34"/>
      <c r="RU126" s="34"/>
      <c r="RV126" s="34"/>
      <c r="RW126" s="34"/>
      <c r="RX126" s="34"/>
      <c r="RY126" s="34"/>
      <c r="RZ126" s="34"/>
      <c r="SA126" s="34"/>
      <c r="SB126" s="34"/>
      <c r="SC126" s="34"/>
      <c r="SD126" s="34"/>
      <c r="SE126" s="34"/>
      <c r="SF126" s="34"/>
      <c r="SG126" s="34"/>
      <c r="SH126" s="34"/>
      <c r="SI126" s="34"/>
      <c r="SJ126" s="34"/>
      <c r="SK126" s="34"/>
      <c r="SL126" s="34"/>
      <c r="SM126" s="34"/>
      <c r="SN126" s="34"/>
      <c r="SO126" s="34"/>
      <c r="SP126" s="34"/>
      <c r="SQ126" s="34"/>
      <c r="SR126" s="34"/>
      <c r="SS126" s="34"/>
      <c r="ST126" s="34"/>
      <c r="SU126" s="34"/>
      <c r="SV126" s="34"/>
      <c r="SW126" s="34"/>
      <c r="SX126" s="34"/>
      <c r="SY126" s="34"/>
      <c r="SZ126" s="34"/>
      <c r="TA126" s="34"/>
      <c r="TB126" s="34"/>
      <c r="TC126" s="34"/>
      <c r="TD126" s="34"/>
      <c r="TE126" s="34"/>
      <c r="TF126" s="34"/>
      <c r="TG126" s="34"/>
      <c r="TH126" s="34"/>
      <c r="TI126" s="34"/>
      <c r="TJ126" s="34"/>
      <c r="TK126" s="34"/>
      <c r="TL126" s="34"/>
      <c r="TM126" s="34"/>
      <c r="TN126" s="34"/>
      <c r="TO126" s="34"/>
      <c r="TP126" s="34"/>
      <c r="TQ126" s="34"/>
      <c r="TR126" s="34"/>
      <c r="TS126" s="34"/>
      <c r="TT126" s="34"/>
      <c r="TU126" s="34"/>
      <c r="TV126" s="34"/>
      <c r="TW126" s="34"/>
      <c r="TX126" s="34"/>
      <c r="TY126" s="34"/>
      <c r="TZ126" s="34"/>
      <c r="UA126" s="34"/>
      <c r="UB126" s="34"/>
      <c r="UC126" s="34"/>
      <c r="UD126" s="34"/>
      <c r="UE126" s="34"/>
      <c r="UF126" s="34"/>
      <c r="UG126" s="34"/>
      <c r="UH126" s="34"/>
      <c r="UI126" s="34"/>
      <c r="UJ126" s="34"/>
      <c r="UK126" s="34"/>
      <c r="UL126" s="34"/>
      <c r="UM126" s="34"/>
      <c r="UN126" s="34"/>
      <c r="UO126" s="34"/>
      <c r="UP126" s="34"/>
      <c r="UQ126" s="34"/>
      <c r="UR126" s="34"/>
      <c r="US126" s="34"/>
      <c r="UT126" s="34"/>
      <c r="UU126" s="34"/>
      <c r="UV126" s="34"/>
      <c r="UW126" s="34"/>
      <c r="UX126" s="34"/>
      <c r="UY126" s="34"/>
      <c r="UZ126" s="34"/>
      <c r="VA126" s="34"/>
      <c r="VB126" s="34"/>
      <c r="VC126" s="34"/>
      <c r="VD126" s="34"/>
      <c r="VE126" s="34"/>
      <c r="VF126" s="34"/>
      <c r="VG126" s="34"/>
      <c r="VH126" s="34"/>
      <c r="VI126" s="34"/>
      <c r="VJ126" s="34"/>
      <c r="VK126" s="34"/>
      <c r="VL126" s="34"/>
      <c r="VM126" s="34"/>
      <c r="VN126" s="34"/>
      <c r="VO126" s="34"/>
      <c r="VP126" s="34"/>
      <c r="VQ126" s="34"/>
      <c r="VR126" s="34"/>
      <c r="VS126" s="34"/>
      <c r="VT126" s="34"/>
      <c r="VU126" s="34"/>
      <c r="VV126" s="34"/>
      <c r="VW126" s="34"/>
      <c r="VX126" s="34"/>
      <c r="VY126" s="34"/>
      <c r="VZ126" s="34"/>
      <c r="WA126" s="34"/>
      <c r="WB126" s="34"/>
      <c r="WC126" s="34"/>
      <c r="WD126" s="34"/>
      <c r="WE126" s="34"/>
      <c r="WF126" s="34"/>
      <c r="WG126" s="34"/>
      <c r="WH126" s="34"/>
      <c r="WI126" s="34"/>
      <c r="WJ126" s="34"/>
      <c r="WK126" s="34"/>
      <c r="WL126" s="34"/>
      <c r="WM126" s="34"/>
      <c r="WN126" s="34"/>
      <c r="WO126" s="34"/>
      <c r="WP126" s="34"/>
      <c r="WQ126" s="34"/>
      <c r="WR126" s="34"/>
      <c r="WS126" s="34"/>
      <c r="WT126" s="34"/>
      <c r="WU126" s="34"/>
      <c r="WV126" s="34"/>
      <c r="WW126" s="34"/>
      <c r="WX126" s="34"/>
      <c r="WY126" s="34"/>
      <c r="WZ126" s="34"/>
      <c r="XA126" s="34"/>
      <c r="XB126" s="34"/>
      <c r="XC126" s="34"/>
      <c r="XD126" s="34"/>
      <c r="XE126" s="34"/>
      <c r="XF126" s="34"/>
      <c r="XG126" s="34"/>
      <c r="XH126" s="34"/>
      <c r="XI126" s="34"/>
      <c r="XJ126" s="34"/>
      <c r="XK126" s="34"/>
      <c r="XL126" s="34"/>
      <c r="XM126" s="34"/>
      <c r="XN126" s="34"/>
      <c r="XO126" s="34"/>
      <c r="XP126" s="34"/>
      <c r="XQ126" s="34"/>
      <c r="XR126" s="34"/>
      <c r="XS126" s="34"/>
      <c r="XT126" s="34"/>
      <c r="XU126" s="34"/>
      <c r="XV126" s="34"/>
      <c r="XW126" s="34"/>
      <c r="XX126" s="34"/>
      <c r="XY126" s="34"/>
      <c r="XZ126" s="34"/>
      <c r="YA126" s="34"/>
      <c r="YB126" s="34"/>
      <c r="YC126" s="34"/>
      <c r="YD126" s="34"/>
      <c r="YE126" s="34"/>
      <c r="YF126" s="34"/>
      <c r="YG126" s="34"/>
      <c r="YH126" s="34"/>
      <c r="YI126" s="34"/>
      <c r="YJ126" s="34"/>
      <c r="YK126" s="34"/>
      <c r="YL126" s="34"/>
      <c r="YM126" s="34"/>
      <c r="YN126" s="34"/>
      <c r="YO126" s="34"/>
      <c r="YP126" s="34"/>
      <c r="YQ126" s="34"/>
      <c r="YR126" s="34"/>
      <c r="YS126" s="34"/>
      <c r="YT126" s="34"/>
      <c r="YU126" s="34"/>
      <c r="YV126" s="34"/>
      <c r="YW126" s="34"/>
      <c r="YX126" s="34"/>
      <c r="YY126" s="34"/>
      <c r="YZ126" s="34"/>
      <c r="ZA126" s="34"/>
      <c r="ZB126" s="34"/>
      <c r="ZC126" s="34"/>
      <c r="ZD126" s="34"/>
      <c r="ZE126" s="34"/>
      <c r="ZF126" s="34"/>
      <c r="ZG126" s="34"/>
      <c r="ZH126" s="34"/>
      <c r="ZI126" s="34"/>
      <c r="ZJ126" s="34"/>
      <c r="ZK126" s="34"/>
      <c r="ZL126" s="34"/>
      <c r="ZM126" s="34"/>
      <c r="ZN126" s="34"/>
      <c r="ZO126" s="34"/>
      <c r="ZP126" s="34"/>
      <c r="ZQ126" s="34"/>
      <c r="ZR126" s="34"/>
      <c r="ZS126" s="34"/>
      <c r="ZT126" s="34"/>
      <c r="ZU126" s="34"/>
      <c r="ZV126" s="34"/>
      <c r="ZW126" s="34"/>
      <c r="ZX126" s="34"/>
      <c r="ZY126" s="34"/>
      <c r="ZZ126" s="34"/>
      <c r="AAA126" s="34"/>
      <c r="AAB126" s="34"/>
      <c r="AAC126" s="34"/>
      <c r="AAD126" s="34"/>
      <c r="AAE126" s="34"/>
      <c r="AAF126" s="34"/>
      <c r="AAG126" s="34"/>
      <c r="AAH126" s="34"/>
      <c r="AAI126" s="34"/>
      <c r="AAJ126" s="34"/>
      <c r="AAK126" s="34"/>
      <c r="AAL126" s="34"/>
      <c r="AAM126" s="34"/>
      <c r="AAN126" s="34"/>
      <c r="AAO126" s="34"/>
      <c r="AAP126" s="34"/>
      <c r="AAQ126" s="34"/>
      <c r="AAR126" s="34"/>
      <c r="AAS126" s="34"/>
      <c r="AAT126" s="34"/>
      <c r="AAU126" s="34"/>
      <c r="AAV126" s="34"/>
      <c r="AAW126" s="34"/>
      <c r="AAX126" s="34"/>
      <c r="AAY126" s="34"/>
      <c r="AAZ126" s="34"/>
      <c r="ABA126" s="34"/>
      <c r="ABB126" s="34"/>
      <c r="ABC126" s="34"/>
      <c r="ABD126" s="34"/>
      <c r="ABE126" s="34"/>
      <c r="ABF126" s="34"/>
      <c r="ABG126" s="34"/>
      <c r="ABH126" s="34"/>
      <c r="ABI126" s="34"/>
      <c r="ABJ126" s="34"/>
      <c r="ABK126" s="34"/>
      <c r="ABL126" s="34"/>
      <c r="ABM126" s="34"/>
      <c r="ABN126" s="34"/>
      <c r="ABO126" s="34"/>
      <c r="ABP126" s="34"/>
      <c r="ABQ126" s="34"/>
      <c r="ABR126" s="34"/>
      <c r="ABS126" s="34"/>
      <c r="ABT126" s="34"/>
      <c r="ABU126" s="34"/>
      <c r="ABV126" s="34"/>
      <c r="ABW126" s="34"/>
      <c r="ABX126" s="34"/>
      <c r="ABY126" s="34"/>
      <c r="ABZ126" s="34"/>
      <c r="ACA126" s="34"/>
      <c r="ACB126" s="34"/>
      <c r="ACC126" s="34"/>
      <c r="ACD126" s="34"/>
      <c r="ACE126" s="34"/>
      <c r="ACF126" s="34"/>
      <c r="ACG126" s="34"/>
      <c r="ACH126" s="34"/>
      <c r="ACI126" s="34"/>
      <c r="ACJ126" s="34"/>
      <c r="ACK126" s="34"/>
      <c r="ACL126" s="34"/>
      <c r="ACM126" s="34"/>
      <c r="ACN126" s="34"/>
      <c r="ACO126" s="34"/>
      <c r="ACP126" s="34"/>
      <c r="ACQ126" s="34"/>
      <c r="ACR126" s="34"/>
      <c r="ACS126" s="34"/>
      <c r="ACT126" s="34"/>
      <c r="ACU126" s="34"/>
      <c r="ACV126" s="34"/>
      <c r="ACW126" s="34"/>
      <c r="ACX126" s="34"/>
      <c r="ACY126" s="34"/>
      <c r="ACZ126" s="34"/>
      <c r="ADA126" s="34"/>
      <c r="ADB126" s="34"/>
      <c r="ADC126" s="34"/>
      <c r="ADD126" s="34"/>
      <c r="ADE126" s="34"/>
      <c r="ADF126" s="34"/>
      <c r="ADG126" s="34"/>
      <c r="ADH126" s="34"/>
      <c r="ADI126" s="34"/>
      <c r="ADJ126" s="34"/>
      <c r="ADK126" s="34"/>
      <c r="ADL126" s="34"/>
      <c r="ADM126" s="34"/>
      <c r="ADN126" s="34"/>
      <c r="ADO126" s="34"/>
      <c r="ADP126" s="34"/>
      <c r="ADQ126" s="34"/>
      <c r="ADR126" s="34"/>
      <c r="ADS126" s="34"/>
      <c r="ADT126" s="34"/>
      <c r="ADU126" s="34"/>
      <c r="ADV126" s="34"/>
      <c r="ADW126" s="34"/>
      <c r="ADX126" s="34"/>
      <c r="ADY126" s="34"/>
      <c r="ADZ126" s="34"/>
      <c r="AEA126" s="34"/>
      <c r="AEB126" s="34"/>
      <c r="AEC126" s="34"/>
      <c r="AED126" s="34"/>
      <c r="AEE126" s="34"/>
      <c r="AEF126" s="34"/>
      <c r="AEG126" s="34"/>
      <c r="AEH126" s="34"/>
      <c r="AEI126" s="34"/>
      <c r="AEJ126" s="34"/>
      <c r="AEK126" s="34"/>
      <c r="AEL126" s="34"/>
      <c r="AEM126" s="34"/>
      <c r="AEN126" s="34"/>
      <c r="AEO126" s="34"/>
      <c r="AEP126" s="34"/>
      <c r="AEQ126" s="34"/>
      <c r="AER126" s="34"/>
      <c r="AES126" s="34"/>
      <c r="AET126" s="34"/>
      <c r="AEU126" s="34"/>
      <c r="AEV126" s="34"/>
      <c r="AEW126" s="34"/>
      <c r="AEX126" s="34"/>
      <c r="AEY126" s="34"/>
      <c r="AEZ126" s="34"/>
      <c r="AFA126" s="34"/>
      <c r="AFB126" s="34"/>
      <c r="AFC126" s="34"/>
      <c r="AFD126" s="34"/>
      <c r="AFE126" s="34"/>
      <c r="AFF126" s="34"/>
      <c r="AFG126" s="34"/>
      <c r="AFH126" s="34"/>
      <c r="AFI126" s="34"/>
      <c r="AFJ126" s="34"/>
      <c r="AFK126" s="34"/>
      <c r="AFL126" s="34"/>
      <c r="AFM126" s="34"/>
      <c r="AFN126" s="34"/>
      <c r="AFO126" s="34"/>
      <c r="AFP126" s="34"/>
      <c r="AFQ126" s="34"/>
      <c r="AFR126" s="34"/>
      <c r="AFS126" s="34"/>
      <c r="AFT126" s="34"/>
      <c r="AFU126" s="34"/>
      <c r="AFV126" s="34"/>
      <c r="AFW126" s="34"/>
      <c r="AFX126" s="34"/>
      <c r="AFY126" s="34"/>
      <c r="AFZ126" s="34"/>
      <c r="AGA126" s="34"/>
      <c r="AGB126" s="34"/>
      <c r="AGC126" s="34"/>
      <c r="AGD126" s="34"/>
      <c r="AGE126" s="34"/>
      <c r="AGF126" s="34"/>
      <c r="AGG126" s="34"/>
      <c r="AGH126" s="34"/>
      <c r="AGI126" s="34"/>
      <c r="AGJ126" s="34"/>
      <c r="AGK126" s="34"/>
      <c r="AGL126" s="34"/>
      <c r="AGM126" s="34"/>
      <c r="AGN126" s="34"/>
      <c r="AGO126" s="34"/>
      <c r="AGP126" s="34"/>
      <c r="AGQ126" s="34"/>
      <c r="AGR126" s="34"/>
      <c r="AGS126" s="34"/>
      <c r="AGT126" s="34"/>
      <c r="AGU126" s="34"/>
      <c r="AGV126" s="34"/>
      <c r="AGW126" s="34"/>
      <c r="AGX126" s="34"/>
      <c r="AGY126" s="34"/>
      <c r="AGZ126" s="34"/>
      <c r="AHA126" s="34"/>
      <c r="AHB126" s="34"/>
      <c r="AHC126" s="34"/>
      <c r="AHD126" s="34"/>
      <c r="AHE126" s="34"/>
      <c r="AHF126" s="34"/>
      <c r="AHG126" s="34"/>
      <c r="AHH126" s="34"/>
      <c r="AHI126" s="34"/>
      <c r="AHJ126" s="34"/>
      <c r="AHK126" s="34"/>
      <c r="AHL126" s="34"/>
      <c r="AHM126" s="34"/>
      <c r="AHN126" s="34"/>
      <c r="AHO126" s="34"/>
      <c r="AHP126" s="34"/>
      <c r="AHQ126" s="34"/>
      <c r="AHR126" s="34"/>
      <c r="AHS126" s="34"/>
      <c r="AHT126" s="34"/>
      <c r="AHU126" s="34"/>
      <c r="AHV126" s="34"/>
      <c r="AHW126" s="34"/>
      <c r="AHX126" s="34"/>
      <c r="AHY126" s="34"/>
      <c r="AHZ126" s="34"/>
      <c r="AIA126" s="34"/>
      <c r="AIB126" s="34"/>
      <c r="AIC126" s="34"/>
      <c r="AID126" s="34"/>
      <c r="AIE126" s="34"/>
      <c r="AIF126" s="34"/>
      <c r="AIG126" s="34"/>
      <c r="AIH126" s="34"/>
      <c r="AII126" s="34"/>
      <c r="AIJ126" s="34"/>
      <c r="AIK126" s="34"/>
      <c r="AIL126" s="34"/>
      <c r="AIM126" s="34"/>
      <c r="AIN126" s="34"/>
      <c r="AIO126" s="34"/>
      <c r="AIP126" s="34"/>
      <c r="AIQ126" s="34"/>
      <c r="AIR126" s="34"/>
      <c r="AIS126" s="34"/>
      <c r="AIT126" s="34"/>
      <c r="AIU126" s="34"/>
      <c r="AIV126" s="34"/>
      <c r="AIW126" s="34"/>
      <c r="AIX126" s="34"/>
      <c r="AIY126" s="34"/>
      <c r="AIZ126" s="34"/>
      <c r="AJA126" s="34"/>
      <c r="AJB126" s="34"/>
      <c r="AJC126" s="34"/>
      <c r="AJD126" s="34"/>
      <c r="AJE126" s="34"/>
      <c r="AJF126" s="34"/>
      <c r="AJG126" s="34"/>
      <c r="AJH126" s="34"/>
      <c r="AJI126" s="34"/>
      <c r="AJJ126" s="34"/>
      <c r="AJK126" s="34"/>
      <c r="AJL126" s="34"/>
      <c r="AJM126" s="34"/>
      <c r="AJN126" s="34"/>
      <c r="AJO126" s="34"/>
      <c r="AJP126" s="34"/>
      <c r="AJQ126" s="34"/>
      <c r="AJR126" s="34"/>
      <c r="AJS126" s="34"/>
      <c r="AJT126" s="34"/>
      <c r="AJU126" s="34"/>
      <c r="AJV126" s="34"/>
      <c r="AJW126" s="34"/>
      <c r="AJX126" s="34"/>
      <c r="AJY126" s="34"/>
      <c r="AJZ126" s="34"/>
      <c r="AKA126" s="34"/>
      <c r="AKB126" s="34"/>
      <c r="AKC126" s="34"/>
      <c r="AKD126" s="34"/>
      <c r="AKE126" s="34"/>
      <c r="AKF126" s="34"/>
      <c r="AKG126" s="34"/>
      <c r="AKH126" s="34"/>
      <c r="AKI126" s="34"/>
      <c r="AKJ126" s="34"/>
      <c r="AKK126" s="34"/>
      <c r="AKL126" s="34"/>
      <c r="AKM126" s="34"/>
      <c r="AKN126" s="34"/>
      <c r="AKO126" s="34"/>
      <c r="AKP126" s="34"/>
      <c r="AKQ126" s="34"/>
      <c r="AKR126" s="34"/>
      <c r="AKS126" s="34"/>
      <c r="AKT126" s="34"/>
      <c r="AKU126" s="34"/>
      <c r="AKV126" s="34"/>
      <c r="AKW126" s="34"/>
      <c r="AKX126" s="34"/>
      <c r="AKY126" s="34"/>
      <c r="AKZ126" s="34"/>
      <c r="ALA126" s="34"/>
      <c r="ALB126" s="34"/>
      <c r="ALC126" s="34"/>
      <c r="ALD126" s="34"/>
      <c r="ALE126" s="34"/>
      <c r="ALF126" s="34"/>
      <c r="ALG126" s="34"/>
      <c r="ALH126" s="34"/>
      <c r="ALI126" s="34"/>
      <c r="ALJ126" s="34"/>
      <c r="ALK126" s="34"/>
      <c r="ALL126" s="34"/>
      <c r="ALM126" s="34"/>
      <c r="ALN126" s="34"/>
      <c r="ALO126" s="34"/>
      <c r="ALP126" s="34"/>
      <c r="ALQ126" s="34"/>
      <c r="ALR126" s="34"/>
      <c r="ALS126" s="34"/>
      <c r="ALT126" s="34"/>
      <c r="ALU126" s="34"/>
      <c r="ALV126" s="34"/>
      <c r="ALW126" s="34"/>
      <c r="ALX126" s="34"/>
      <c r="ALY126" s="34"/>
      <c r="ALZ126" s="34"/>
      <c r="AMA126" s="34"/>
      <c r="AMB126" s="34"/>
      <c r="AMC126" s="34"/>
      <c r="AMD126" s="34"/>
      <c r="AME126" s="34"/>
      <c r="AMF126" s="34"/>
      <c r="AMG126" s="34"/>
      <c r="AMH126" s="34"/>
      <c r="AMI126" s="34"/>
      <c r="AMJ126" s="34"/>
      <c r="AMK126" s="34"/>
    </row>
    <row r="127" spans="1:1025" customFormat="1" hidden="1" x14ac:dyDescent="0.25">
      <c r="A127" s="6"/>
      <c r="B127" s="2"/>
      <c r="C127" s="2"/>
      <c r="D127" s="2"/>
      <c r="E127" s="2"/>
      <c r="F127" s="6"/>
      <c r="G127" s="6"/>
      <c r="H127" s="6"/>
      <c r="I127" s="6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  <c r="IX127" s="34"/>
      <c r="IY127" s="34"/>
      <c r="IZ127" s="34"/>
      <c r="JA127" s="34"/>
      <c r="JB127" s="34"/>
      <c r="JC127" s="34"/>
      <c r="JD127" s="34"/>
      <c r="JE127" s="34"/>
      <c r="JF127" s="34"/>
      <c r="JG127" s="34"/>
      <c r="JH127" s="34"/>
      <c r="JI127" s="34"/>
      <c r="JJ127" s="34"/>
      <c r="JK127" s="34"/>
      <c r="JL127" s="34"/>
      <c r="JM127" s="34"/>
      <c r="JN127" s="34"/>
      <c r="JO127" s="34"/>
      <c r="JP127" s="34"/>
      <c r="JQ127" s="34"/>
      <c r="JR127" s="34"/>
      <c r="JS127" s="34"/>
      <c r="JT127" s="34"/>
      <c r="JU127" s="34"/>
      <c r="JV127" s="34"/>
      <c r="JW127" s="34"/>
      <c r="JX127" s="34"/>
      <c r="JY127" s="34"/>
      <c r="JZ127" s="34"/>
      <c r="KA127" s="34"/>
      <c r="KB127" s="34"/>
      <c r="KC127" s="34"/>
      <c r="KD127" s="34"/>
      <c r="KE127" s="34"/>
      <c r="KF127" s="34"/>
      <c r="KG127" s="34"/>
      <c r="KH127" s="34"/>
      <c r="KI127" s="34"/>
      <c r="KJ127" s="34"/>
      <c r="KK127" s="34"/>
      <c r="KL127" s="34"/>
      <c r="KM127" s="34"/>
      <c r="KN127" s="34"/>
      <c r="KO127" s="34"/>
      <c r="KP127" s="34"/>
      <c r="KQ127" s="34"/>
      <c r="KR127" s="34"/>
      <c r="KS127" s="34"/>
      <c r="KT127" s="34"/>
      <c r="KU127" s="34"/>
      <c r="KV127" s="34"/>
      <c r="KW127" s="34"/>
      <c r="KX127" s="34"/>
      <c r="KY127" s="34"/>
      <c r="KZ127" s="34"/>
      <c r="LA127" s="34"/>
      <c r="LB127" s="34"/>
      <c r="LC127" s="34"/>
      <c r="LD127" s="34"/>
      <c r="LE127" s="34"/>
      <c r="LF127" s="34"/>
      <c r="LG127" s="34"/>
      <c r="LH127" s="34"/>
      <c r="LI127" s="34"/>
      <c r="LJ127" s="34"/>
      <c r="LK127" s="34"/>
      <c r="LL127" s="34"/>
      <c r="LM127" s="34"/>
      <c r="LN127" s="34"/>
      <c r="LO127" s="34"/>
      <c r="LP127" s="34"/>
      <c r="LQ127" s="34"/>
      <c r="LR127" s="34"/>
      <c r="LS127" s="34"/>
      <c r="LT127" s="34"/>
      <c r="LU127" s="34"/>
      <c r="LV127" s="34"/>
      <c r="LW127" s="34"/>
      <c r="LX127" s="34"/>
      <c r="LY127" s="34"/>
      <c r="LZ127" s="34"/>
      <c r="MA127" s="34"/>
      <c r="MB127" s="34"/>
      <c r="MC127" s="34"/>
      <c r="MD127" s="34"/>
      <c r="ME127" s="34"/>
      <c r="MF127" s="34"/>
      <c r="MG127" s="34"/>
      <c r="MH127" s="34"/>
      <c r="MI127" s="34"/>
      <c r="MJ127" s="34"/>
      <c r="MK127" s="34"/>
      <c r="ML127" s="34"/>
      <c r="MM127" s="34"/>
      <c r="MN127" s="34"/>
      <c r="MO127" s="34"/>
      <c r="MP127" s="34"/>
      <c r="MQ127" s="34"/>
      <c r="MR127" s="34"/>
      <c r="MS127" s="34"/>
      <c r="MT127" s="34"/>
      <c r="MU127" s="34"/>
      <c r="MV127" s="34"/>
      <c r="MW127" s="34"/>
      <c r="MX127" s="34"/>
      <c r="MY127" s="34"/>
      <c r="MZ127" s="34"/>
      <c r="NA127" s="34"/>
      <c r="NB127" s="34"/>
      <c r="NC127" s="34"/>
      <c r="ND127" s="34"/>
      <c r="NE127" s="34"/>
      <c r="NF127" s="34"/>
      <c r="NG127" s="34"/>
      <c r="NH127" s="34"/>
      <c r="NI127" s="34"/>
      <c r="NJ127" s="34"/>
      <c r="NK127" s="34"/>
      <c r="NL127" s="34"/>
      <c r="NM127" s="34"/>
      <c r="NN127" s="34"/>
      <c r="NO127" s="34"/>
      <c r="NP127" s="34"/>
      <c r="NQ127" s="34"/>
      <c r="NR127" s="34"/>
      <c r="NS127" s="34"/>
      <c r="NT127" s="34"/>
      <c r="NU127" s="34"/>
      <c r="NV127" s="34"/>
      <c r="NW127" s="34"/>
      <c r="NX127" s="34"/>
      <c r="NY127" s="34"/>
      <c r="NZ127" s="34"/>
      <c r="OA127" s="34"/>
      <c r="OB127" s="34"/>
      <c r="OC127" s="34"/>
      <c r="OD127" s="34"/>
      <c r="OE127" s="34"/>
      <c r="OF127" s="34"/>
      <c r="OG127" s="34"/>
      <c r="OH127" s="34"/>
      <c r="OI127" s="34"/>
      <c r="OJ127" s="34"/>
      <c r="OK127" s="34"/>
      <c r="OL127" s="34"/>
      <c r="OM127" s="34"/>
      <c r="ON127" s="34"/>
      <c r="OO127" s="34"/>
      <c r="OP127" s="34"/>
      <c r="OQ127" s="34"/>
      <c r="OR127" s="34"/>
      <c r="OS127" s="34"/>
      <c r="OT127" s="34"/>
      <c r="OU127" s="34"/>
      <c r="OV127" s="34"/>
      <c r="OW127" s="34"/>
      <c r="OX127" s="34"/>
      <c r="OY127" s="34"/>
      <c r="OZ127" s="34"/>
      <c r="PA127" s="34"/>
      <c r="PB127" s="34"/>
      <c r="PC127" s="34"/>
      <c r="PD127" s="34"/>
      <c r="PE127" s="34"/>
      <c r="PF127" s="34"/>
      <c r="PG127" s="34"/>
      <c r="PH127" s="34"/>
      <c r="PI127" s="34"/>
      <c r="PJ127" s="34"/>
      <c r="PK127" s="34"/>
      <c r="PL127" s="34"/>
      <c r="PM127" s="34"/>
      <c r="PN127" s="34"/>
      <c r="PO127" s="34"/>
      <c r="PP127" s="34"/>
      <c r="PQ127" s="34"/>
      <c r="PR127" s="34"/>
      <c r="PS127" s="34"/>
      <c r="PT127" s="34"/>
      <c r="PU127" s="34"/>
      <c r="PV127" s="34"/>
      <c r="PW127" s="34"/>
      <c r="PX127" s="34"/>
      <c r="PY127" s="34"/>
      <c r="PZ127" s="34"/>
      <c r="QA127" s="34"/>
      <c r="QB127" s="34"/>
      <c r="QC127" s="34"/>
      <c r="QD127" s="34"/>
      <c r="QE127" s="34"/>
      <c r="QF127" s="34"/>
      <c r="QG127" s="34"/>
      <c r="QH127" s="34"/>
      <c r="QI127" s="34"/>
      <c r="QJ127" s="34"/>
      <c r="QK127" s="34"/>
      <c r="QL127" s="34"/>
      <c r="QM127" s="34"/>
      <c r="QN127" s="34"/>
      <c r="QO127" s="34"/>
      <c r="QP127" s="34"/>
      <c r="QQ127" s="34"/>
      <c r="QR127" s="34"/>
      <c r="QS127" s="34"/>
      <c r="QT127" s="34"/>
      <c r="QU127" s="34"/>
      <c r="QV127" s="34"/>
      <c r="QW127" s="34"/>
      <c r="QX127" s="34"/>
      <c r="QY127" s="34"/>
      <c r="QZ127" s="34"/>
      <c r="RA127" s="34"/>
      <c r="RB127" s="34"/>
      <c r="RC127" s="34"/>
      <c r="RD127" s="34"/>
      <c r="RE127" s="34"/>
      <c r="RF127" s="34"/>
      <c r="RG127" s="34"/>
      <c r="RH127" s="34"/>
      <c r="RI127" s="34"/>
      <c r="RJ127" s="34"/>
      <c r="RK127" s="34"/>
      <c r="RL127" s="34"/>
      <c r="RM127" s="34"/>
      <c r="RN127" s="34"/>
      <c r="RO127" s="34"/>
      <c r="RP127" s="34"/>
      <c r="RQ127" s="34"/>
      <c r="RR127" s="34"/>
      <c r="RS127" s="34"/>
      <c r="RT127" s="34"/>
      <c r="RU127" s="34"/>
      <c r="RV127" s="34"/>
      <c r="RW127" s="34"/>
      <c r="RX127" s="34"/>
      <c r="RY127" s="34"/>
      <c r="RZ127" s="34"/>
      <c r="SA127" s="34"/>
      <c r="SB127" s="34"/>
      <c r="SC127" s="34"/>
      <c r="SD127" s="34"/>
      <c r="SE127" s="34"/>
      <c r="SF127" s="34"/>
      <c r="SG127" s="34"/>
      <c r="SH127" s="34"/>
      <c r="SI127" s="34"/>
      <c r="SJ127" s="34"/>
      <c r="SK127" s="34"/>
      <c r="SL127" s="34"/>
      <c r="SM127" s="34"/>
      <c r="SN127" s="34"/>
      <c r="SO127" s="34"/>
      <c r="SP127" s="34"/>
      <c r="SQ127" s="34"/>
      <c r="SR127" s="34"/>
      <c r="SS127" s="34"/>
      <c r="ST127" s="34"/>
      <c r="SU127" s="34"/>
      <c r="SV127" s="34"/>
      <c r="SW127" s="34"/>
      <c r="SX127" s="34"/>
      <c r="SY127" s="34"/>
      <c r="SZ127" s="34"/>
      <c r="TA127" s="34"/>
      <c r="TB127" s="34"/>
      <c r="TC127" s="34"/>
      <c r="TD127" s="34"/>
      <c r="TE127" s="34"/>
      <c r="TF127" s="34"/>
      <c r="TG127" s="34"/>
      <c r="TH127" s="34"/>
      <c r="TI127" s="34"/>
      <c r="TJ127" s="34"/>
      <c r="TK127" s="34"/>
      <c r="TL127" s="34"/>
      <c r="TM127" s="34"/>
      <c r="TN127" s="34"/>
      <c r="TO127" s="34"/>
      <c r="TP127" s="34"/>
      <c r="TQ127" s="34"/>
      <c r="TR127" s="34"/>
      <c r="TS127" s="34"/>
      <c r="TT127" s="34"/>
      <c r="TU127" s="34"/>
      <c r="TV127" s="34"/>
      <c r="TW127" s="34"/>
      <c r="TX127" s="34"/>
      <c r="TY127" s="34"/>
      <c r="TZ127" s="34"/>
      <c r="UA127" s="34"/>
      <c r="UB127" s="34"/>
      <c r="UC127" s="34"/>
      <c r="UD127" s="34"/>
      <c r="UE127" s="34"/>
      <c r="UF127" s="34"/>
      <c r="UG127" s="34"/>
      <c r="UH127" s="34"/>
      <c r="UI127" s="34"/>
      <c r="UJ127" s="34"/>
      <c r="UK127" s="34"/>
      <c r="UL127" s="34"/>
      <c r="UM127" s="34"/>
      <c r="UN127" s="34"/>
      <c r="UO127" s="34"/>
      <c r="UP127" s="34"/>
      <c r="UQ127" s="34"/>
      <c r="UR127" s="34"/>
      <c r="US127" s="34"/>
      <c r="UT127" s="34"/>
      <c r="UU127" s="34"/>
      <c r="UV127" s="34"/>
      <c r="UW127" s="34"/>
      <c r="UX127" s="34"/>
      <c r="UY127" s="34"/>
      <c r="UZ127" s="34"/>
      <c r="VA127" s="34"/>
      <c r="VB127" s="34"/>
      <c r="VC127" s="34"/>
      <c r="VD127" s="34"/>
      <c r="VE127" s="34"/>
      <c r="VF127" s="34"/>
      <c r="VG127" s="34"/>
      <c r="VH127" s="34"/>
      <c r="VI127" s="34"/>
      <c r="VJ127" s="34"/>
      <c r="VK127" s="34"/>
      <c r="VL127" s="34"/>
      <c r="VM127" s="34"/>
      <c r="VN127" s="34"/>
      <c r="VO127" s="34"/>
      <c r="VP127" s="34"/>
      <c r="VQ127" s="34"/>
      <c r="VR127" s="34"/>
      <c r="VS127" s="34"/>
      <c r="VT127" s="34"/>
      <c r="VU127" s="34"/>
      <c r="VV127" s="34"/>
      <c r="VW127" s="34"/>
      <c r="VX127" s="34"/>
      <c r="VY127" s="34"/>
      <c r="VZ127" s="34"/>
      <c r="WA127" s="34"/>
      <c r="WB127" s="34"/>
      <c r="WC127" s="34"/>
      <c r="WD127" s="34"/>
      <c r="WE127" s="34"/>
      <c r="WF127" s="34"/>
      <c r="WG127" s="34"/>
      <c r="WH127" s="34"/>
      <c r="WI127" s="34"/>
      <c r="WJ127" s="34"/>
      <c r="WK127" s="34"/>
      <c r="WL127" s="34"/>
      <c r="WM127" s="34"/>
      <c r="WN127" s="34"/>
      <c r="WO127" s="34"/>
      <c r="WP127" s="34"/>
      <c r="WQ127" s="34"/>
      <c r="WR127" s="34"/>
      <c r="WS127" s="34"/>
      <c r="WT127" s="34"/>
      <c r="WU127" s="34"/>
      <c r="WV127" s="34"/>
      <c r="WW127" s="34"/>
      <c r="WX127" s="34"/>
      <c r="WY127" s="34"/>
      <c r="WZ127" s="34"/>
      <c r="XA127" s="34"/>
      <c r="XB127" s="34"/>
      <c r="XC127" s="34"/>
      <c r="XD127" s="34"/>
      <c r="XE127" s="34"/>
      <c r="XF127" s="34"/>
      <c r="XG127" s="34"/>
      <c r="XH127" s="34"/>
      <c r="XI127" s="34"/>
      <c r="XJ127" s="34"/>
      <c r="XK127" s="34"/>
      <c r="XL127" s="34"/>
      <c r="XM127" s="34"/>
      <c r="XN127" s="34"/>
      <c r="XO127" s="34"/>
      <c r="XP127" s="34"/>
      <c r="XQ127" s="34"/>
      <c r="XR127" s="34"/>
      <c r="XS127" s="34"/>
      <c r="XT127" s="34"/>
      <c r="XU127" s="34"/>
      <c r="XV127" s="34"/>
      <c r="XW127" s="34"/>
      <c r="XX127" s="34"/>
      <c r="XY127" s="34"/>
      <c r="XZ127" s="34"/>
      <c r="YA127" s="34"/>
      <c r="YB127" s="34"/>
      <c r="YC127" s="34"/>
      <c r="YD127" s="34"/>
      <c r="YE127" s="34"/>
      <c r="YF127" s="34"/>
      <c r="YG127" s="34"/>
      <c r="YH127" s="34"/>
      <c r="YI127" s="34"/>
      <c r="YJ127" s="34"/>
      <c r="YK127" s="34"/>
      <c r="YL127" s="34"/>
      <c r="YM127" s="34"/>
      <c r="YN127" s="34"/>
      <c r="YO127" s="34"/>
      <c r="YP127" s="34"/>
      <c r="YQ127" s="34"/>
      <c r="YR127" s="34"/>
      <c r="YS127" s="34"/>
      <c r="YT127" s="34"/>
      <c r="YU127" s="34"/>
      <c r="YV127" s="34"/>
      <c r="YW127" s="34"/>
      <c r="YX127" s="34"/>
      <c r="YY127" s="34"/>
      <c r="YZ127" s="34"/>
      <c r="ZA127" s="34"/>
      <c r="ZB127" s="34"/>
      <c r="ZC127" s="34"/>
      <c r="ZD127" s="34"/>
      <c r="ZE127" s="34"/>
      <c r="ZF127" s="34"/>
      <c r="ZG127" s="34"/>
      <c r="ZH127" s="34"/>
      <c r="ZI127" s="34"/>
      <c r="ZJ127" s="34"/>
      <c r="ZK127" s="34"/>
      <c r="ZL127" s="34"/>
      <c r="ZM127" s="34"/>
      <c r="ZN127" s="34"/>
      <c r="ZO127" s="34"/>
      <c r="ZP127" s="34"/>
      <c r="ZQ127" s="34"/>
      <c r="ZR127" s="34"/>
      <c r="ZS127" s="34"/>
      <c r="ZT127" s="34"/>
      <c r="ZU127" s="34"/>
      <c r="ZV127" s="34"/>
      <c r="ZW127" s="34"/>
      <c r="ZX127" s="34"/>
      <c r="ZY127" s="34"/>
      <c r="ZZ127" s="34"/>
      <c r="AAA127" s="34"/>
      <c r="AAB127" s="34"/>
      <c r="AAC127" s="34"/>
      <c r="AAD127" s="34"/>
      <c r="AAE127" s="34"/>
      <c r="AAF127" s="34"/>
      <c r="AAG127" s="34"/>
      <c r="AAH127" s="34"/>
      <c r="AAI127" s="34"/>
      <c r="AAJ127" s="34"/>
      <c r="AAK127" s="34"/>
      <c r="AAL127" s="34"/>
      <c r="AAM127" s="34"/>
      <c r="AAN127" s="34"/>
      <c r="AAO127" s="34"/>
      <c r="AAP127" s="34"/>
      <c r="AAQ127" s="34"/>
      <c r="AAR127" s="34"/>
      <c r="AAS127" s="34"/>
      <c r="AAT127" s="34"/>
      <c r="AAU127" s="34"/>
      <c r="AAV127" s="34"/>
      <c r="AAW127" s="34"/>
      <c r="AAX127" s="34"/>
      <c r="AAY127" s="34"/>
      <c r="AAZ127" s="34"/>
      <c r="ABA127" s="34"/>
      <c r="ABB127" s="34"/>
      <c r="ABC127" s="34"/>
      <c r="ABD127" s="34"/>
      <c r="ABE127" s="34"/>
      <c r="ABF127" s="34"/>
      <c r="ABG127" s="34"/>
      <c r="ABH127" s="34"/>
      <c r="ABI127" s="34"/>
      <c r="ABJ127" s="34"/>
      <c r="ABK127" s="34"/>
      <c r="ABL127" s="34"/>
      <c r="ABM127" s="34"/>
      <c r="ABN127" s="34"/>
      <c r="ABO127" s="34"/>
      <c r="ABP127" s="34"/>
      <c r="ABQ127" s="34"/>
      <c r="ABR127" s="34"/>
      <c r="ABS127" s="34"/>
      <c r="ABT127" s="34"/>
      <c r="ABU127" s="34"/>
      <c r="ABV127" s="34"/>
      <c r="ABW127" s="34"/>
      <c r="ABX127" s="34"/>
      <c r="ABY127" s="34"/>
      <c r="ABZ127" s="34"/>
      <c r="ACA127" s="34"/>
      <c r="ACB127" s="34"/>
      <c r="ACC127" s="34"/>
      <c r="ACD127" s="34"/>
      <c r="ACE127" s="34"/>
      <c r="ACF127" s="34"/>
      <c r="ACG127" s="34"/>
      <c r="ACH127" s="34"/>
      <c r="ACI127" s="34"/>
      <c r="ACJ127" s="34"/>
      <c r="ACK127" s="34"/>
      <c r="ACL127" s="34"/>
      <c r="ACM127" s="34"/>
      <c r="ACN127" s="34"/>
      <c r="ACO127" s="34"/>
      <c r="ACP127" s="34"/>
      <c r="ACQ127" s="34"/>
      <c r="ACR127" s="34"/>
      <c r="ACS127" s="34"/>
      <c r="ACT127" s="34"/>
      <c r="ACU127" s="34"/>
      <c r="ACV127" s="34"/>
      <c r="ACW127" s="34"/>
      <c r="ACX127" s="34"/>
      <c r="ACY127" s="34"/>
      <c r="ACZ127" s="34"/>
      <c r="ADA127" s="34"/>
      <c r="ADB127" s="34"/>
      <c r="ADC127" s="34"/>
      <c r="ADD127" s="34"/>
      <c r="ADE127" s="34"/>
      <c r="ADF127" s="34"/>
      <c r="ADG127" s="34"/>
      <c r="ADH127" s="34"/>
      <c r="ADI127" s="34"/>
      <c r="ADJ127" s="34"/>
      <c r="ADK127" s="34"/>
      <c r="ADL127" s="34"/>
      <c r="ADM127" s="34"/>
      <c r="ADN127" s="34"/>
      <c r="ADO127" s="34"/>
      <c r="ADP127" s="34"/>
      <c r="ADQ127" s="34"/>
      <c r="ADR127" s="34"/>
      <c r="ADS127" s="34"/>
      <c r="ADT127" s="34"/>
      <c r="ADU127" s="34"/>
      <c r="ADV127" s="34"/>
      <c r="ADW127" s="34"/>
      <c r="ADX127" s="34"/>
      <c r="ADY127" s="34"/>
      <c r="ADZ127" s="34"/>
      <c r="AEA127" s="34"/>
      <c r="AEB127" s="34"/>
      <c r="AEC127" s="34"/>
      <c r="AED127" s="34"/>
      <c r="AEE127" s="34"/>
      <c r="AEF127" s="34"/>
      <c r="AEG127" s="34"/>
      <c r="AEH127" s="34"/>
      <c r="AEI127" s="34"/>
      <c r="AEJ127" s="34"/>
      <c r="AEK127" s="34"/>
      <c r="AEL127" s="34"/>
      <c r="AEM127" s="34"/>
      <c r="AEN127" s="34"/>
      <c r="AEO127" s="34"/>
      <c r="AEP127" s="34"/>
      <c r="AEQ127" s="34"/>
      <c r="AER127" s="34"/>
      <c r="AES127" s="34"/>
      <c r="AET127" s="34"/>
      <c r="AEU127" s="34"/>
      <c r="AEV127" s="34"/>
      <c r="AEW127" s="34"/>
      <c r="AEX127" s="34"/>
      <c r="AEY127" s="34"/>
      <c r="AEZ127" s="34"/>
      <c r="AFA127" s="34"/>
      <c r="AFB127" s="34"/>
      <c r="AFC127" s="34"/>
      <c r="AFD127" s="34"/>
      <c r="AFE127" s="34"/>
      <c r="AFF127" s="34"/>
      <c r="AFG127" s="34"/>
      <c r="AFH127" s="34"/>
      <c r="AFI127" s="34"/>
      <c r="AFJ127" s="34"/>
      <c r="AFK127" s="34"/>
      <c r="AFL127" s="34"/>
      <c r="AFM127" s="34"/>
      <c r="AFN127" s="34"/>
      <c r="AFO127" s="34"/>
      <c r="AFP127" s="34"/>
      <c r="AFQ127" s="34"/>
      <c r="AFR127" s="34"/>
      <c r="AFS127" s="34"/>
      <c r="AFT127" s="34"/>
      <c r="AFU127" s="34"/>
      <c r="AFV127" s="34"/>
      <c r="AFW127" s="34"/>
      <c r="AFX127" s="34"/>
      <c r="AFY127" s="34"/>
      <c r="AFZ127" s="34"/>
      <c r="AGA127" s="34"/>
      <c r="AGB127" s="34"/>
      <c r="AGC127" s="34"/>
      <c r="AGD127" s="34"/>
      <c r="AGE127" s="34"/>
      <c r="AGF127" s="34"/>
      <c r="AGG127" s="34"/>
      <c r="AGH127" s="34"/>
      <c r="AGI127" s="34"/>
      <c r="AGJ127" s="34"/>
      <c r="AGK127" s="34"/>
      <c r="AGL127" s="34"/>
      <c r="AGM127" s="34"/>
      <c r="AGN127" s="34"/>
      <c r="AGO127" s="34"/>
      <c r="AGP127" s="34"/>
      <c r="AGQ127" s="34"/>
      <c r="AGR127" s="34"/>
      <c r="AGS127" s="34"/>
      <c r="AGT127" s="34"/>
      <c r="AGU127" s="34"/>
      <c r="AGV127" s="34"/>
      <c r="AGW127" s="34"/>
      <c r="AGX127" s="34"/>
      <c r="AGY127" s="34"/>
      <c r="AGZ127" s="34"/>
      <c r="AHA127" s="34"/>
      <c r="AHB127" s="34"/>
      <c r="AHC127" s="34"/>
      <c r="AHD127" s="34"/>
      <c r="AHE127" s="34"/>
      <c r="AHF127" s="34"/>
      <c r="AHG127" s="34"/>
      <c r="AHH127" s="34"/>
      <c r="AHI127" s="34"/>
      <c r="AHJ127" s="34"/>
      <c r="AHK127" s="34"/>
      <c r="AHL127" s="34"/>
      <c r="AHM127" s="34"/>
      <c r="AHN127" s="34"/>
      <c r="AHO127" s="34"/>
      <c r="AHP127" s="34"/>
      <c r="AHQ127" s="34"/>
      <c r="AHR127" s="34"/>
      <c r="AHS127" s="34"/>
      <c r="AHT127" s="34"/>
      <c r="AHU127" s="34"/>
      <c r="AHV127" s="34"/>
      <c r="AHW127" s="34"/>
      <c r="AHX127" s="34"/>
      <c r="AHY127" s="34"/>
      <c r="AHZ127" s="34"/>
      <c r="AIA127" s="34"/>
      <c r="AIB127" s="34"/>
      <c r="AIC127" s="34"/>
      <c r="AID127" s="34"/>
      <c r="AIE127" s="34"/>
      <c r="AIF127" s="34"/>
      <c r="AIG127" s="34"/>
      <c r="AIH127" s="34"/>
      <c r="AII127" s="34"/>
      <c r="AIJ127" s="34"/>
      <c r="AIK127" s="34"/>
      <c r="AIL127" s="34"/>
      <c r="AIM127" s="34"/>
      <c r="AIN127" s="34"/>
      <c r="AIO127" s="34"/>
      <c r="AIP127" s="34"/>
      <c r="AIQ127" s="34"/>
      <c r="AIR127" s="34"/>
      <c r="AIS127" s="34"/>
      <c r="AIT127" s="34"/>
      <c r="AIU127" s="34"/>
      <c r="AIV127" s="34"/>
      <c r="AIW127" s="34"/>
      <c r="AIX127" s="34"/>
      <c r="AIY127" s="34"/>
      <c r="AIZ127" s="34"/>
      <c r="AJA127" s="34"/>
      <c r="AJB127" s="34"/>
      <c r="AJC127" s="34"/>
      <c r="AJD127" s="34"/>
      <c r="AJE127" s="34"/>
      <c r="AJF127" s="34"/>
      <c r="AJG127" s="34"/>
      <c r="AJH127" s="34"/>
      <c r="AJI127" s="34"/>
      <c r="AJJ127" s="34"/>
      <c r="AJK127" s="34"/>
      <c r="AJL127" s="34"/>
      <c r="AJM127" s="34"/>
      <c r="AJN127" s="34"/>
      <c r="AJO127" s="34"/>
      <c r="AJP127" s="34"/>
      <c r="AJQ127" s="34"/>
      <c r="AJR127" s="34"/>
      <c r="AJS127" s="34"/>
      <c r="AJT127" s="34"/>
      <c r="AJU127" s="34"/>
      <c r="AJV127" s="34"/>
      <c r="AJW127" s="34"/>
      <c r="AJX127" s="34"/>
      <c r="AJY127" s="34"/>
      <c r="AJZ127" s="34"/>
      <c r="AKA127" s="34"/>
      <c r="AKB127" s="34"/>
      <c r="AKC127" s="34"/>
      <c r="AKD127" s="34"/>
      <c r="AKE127" s="34"/>
      <c r="AKF127" s="34"/>
      <c r="AKG127" s="34"/>
      <c r="AKH127" s="34"/>
      <c r="AKI127" s="34"/>
      <c r="AKJ127" s="34"/>
      <c r="AKK127" s="34"/>
      <c r="AKL127" s="34"/>
      <c r="AKM127" s="34"/>
      <c r="AKN127" s="34"/>
      <c r="AKO127" s="34"/>
      <c r="AKP127" s="34"/>
      <c r="AKQ127" s="34"/>
      <c r="AKR127" s="34"/>
      <c r="AKS127" s="34"/>
      <c r="AKT127" s="34"/>
      <c r="AKU127" s="34"/>
      <c r="AKV127" s="34"/>
      <c r="AKW127" s="34"/>
      <c r="AKX127" s="34"/>
      <c r="AKY127" s="34"/>
      <c r="AKZ127" s="34"/>
      <c r="ALA127" s="34"/>
      <c r="ALB127" s="34"/>
      <c r="ALC127" s="34"/>
      <c r="ALD127" s="34"/>
      <c r="ALE127" s="34"/>
      <c r="ALF127" s="34"/>
      <c r="ALG127" s="34"/>
      <c r="ALH127" s="34"/>
      <c r="ALI127" s="34"/>
      <c r="ALJ127" s="34"/>
      <c r="ALK127" s="34"/>
      <c r="ALL127" s="34"/>
      <c r="ALM127" s="34"/>
      <c r="ALN127" s="34"/>
      <c r="ALO127" s="34"/>
      <c r="ALP127" s="34"/>
      <c r="ALQ127" s="34"/>
      <c r="ALR127" s="34"/>
      <c r="ALS127" s="34"/>
      <c r="ALT127" s="34"/>
      <c r="ALU127" s="34"/>
      <c r="ALV127" s="34"/>
      <c r="ALW127" s="34"/>
      <c r="ALX127" s="34"/>
      <c r="ALY127" s="34"/>
      <c r="ALZ127" s="34"/>
      <c r="AMA127" s="34"/>
      <c r="AMB127" s="34"/>
      <c r="AMC127" s="34"/>
      <c r="AMD127" s="34"/>
      <c r="AME127" s="34"/>
      <c r="AMF127" s="34"/>
      <c r="AMG127" s="34"/>
      <c r="AMH127" s="34"/>
      <c r="AMI127" s="34"/>
      <c r="AMJ127" s="34"/>
      <c r="AMK127" s="34"/>
    </row>
    <row r="128" spans="1:1025" customFormat="1" hidden="1" x14ac:dyDescent="0.25">
      <c r="A128" s="6"/>
      <c r="B128" s="2"/>
      <c r="C128" s="2"/>
      <c r="D128" s="2"/>
      <c r="E128" s="2"/>
      <c r="F128" s="6"/>
      <c r="G128" s="6"/>
      <c r="H128" s="6"/>
      <c r="I128" s="6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  <c r="IJ128" s="34"/>
      <c r="IK128" s="34"/>
      <c r="IL128" s="34"/>
      <c r="IM128" s="34"/>
      <c r="IN128" s="34"/>
      <c r="IO128" s="34"/>
      <c r="IP128" s="34"/>
      <c r="IQ128" s="34"/>
      <c r="IR128" s="34"/>
      <c r="IS128" s="34"/>
      <c r="IT128" s="34"/>
      <c r="IU128" s="34"/>
      <c r="IV128" s="34"/>
      <c r="IW128" s="34"/>
      <c r="IX128" s="34"/>
      <c r="IY128" s="34"/>
      <c r="IZ128" s="34"/>
      <c r="JA128" s="34"/>
      <c r="JB128" s="34"/>
      <c r="JC128" s="34"/>
      <c r="JD128" s="34"/>
      <c r="JE128" s="34"/>
      <c r="JF128" s="34"/>
      <c r="JG128" s="34"/>
      <c r="JH128" s="34"/>
      <c r="JI128" s="34"/>
      <c r="JJ128" s="34"/>
      <c r="JK128" s="34"/>
      <c r="JL128" s="34"/>
      <c r="JM128" s="34"/>
      <c r="JN128" s="34"/>
      <c r="JO128" s="34"/>
      <c r="JP128" s="34"/>
      <c r="JQ128" s="34"/>
      <c r="JR128" s="34"/>
      <c r="JS128" s="34"/>
      <c r="JT128" s="34"/>
      <c r="JU128" s="34"/>
      <c r="JV128" s="34"/>
      <c r="JW128" s="34"/>
      <c r="JX128" s="34"/>
      <c r="JY128" s="34"/>
      <c r="JZ128" s="34"/>
      <c r="KA128" s="34"/>
      <c r="KB128" s="34"/>
      <c r="KC128" s="34"/>
      <c r="KD128" s="34"/>
      <c r="KE128" s="34"/>
      <c r="KF128" s="34"/>
      <c r="KG128" s="34"/>
      <c r="KH128" s="34"/>
      <c r="KI128" s="34"/>
      <c r="KJ128" s="34"/>
      <c r="KK128" s="34"/>
      <c r="KL128" s="34"/>
      <c r="KM128" s="34"/>
      <c r="KN128" s="34"/>
      <c r="KO128" s="34"/>
      <c r="KP128" s="34"/>
      <c r="KQ128" s="34"/>
      <c r="KR128" s="34"/>
      <c r="KS128" s="34"/>
      <c r="KT128" s="34"/>
      <c r="KU128" s="34"/>
      <c r="KV128" s="34"/>
      <c r="KW128" s="34"/>
      <c r="KX128" s="34"/>
      <c r="KY128" s="34"/>
      <c r="KZ128" s="34"/>
      <c r="LA128" s="34"/>
      <c r="LB128" s="34"/>
      <c r="LC128" s="34"/>
      <c r="LD128" s="34"/>
      <c r="LE128" s="34"/>
      <c r="LF128" s="34"/>
      <c r="LG128" s="34"/>
      <c r="LH128" s="34"/>
      <c r="LI128" s="34"/>
      <c r="LJ128" s="34"/>
      <c r="LK128" s="34"/>
      <c r="LL128" s="34"/>
      <c r="LM128" s="34"/>
      <c r="LN128" s="34"/>
      <c r="LO128" s="34"/>
      <c r="LP128" s="34"/>
      <c r="LQ128" s="34"/>
      <c r="LR128" s="34"/>
      <c r="LS128" s="34"/>
      <c r="LT128" s="34"/>
      <c r="LU128" s="34"/>
      <c r="LV128" s="34"/>
      <c r="LW128" s="34"/>
      <c r="LX128" s="34"/>
      <c r="LY128" s="34"/>
      <c r="LZ128" s="34"/>
      <c r="MA128" s="34"/>
      <c r="MB128" s="34"/>
      <c r="MC128" s="34"/>
      <c r="MD128" s="34"/>
      <c r="ME128" s="34"/>
      <c r="MF128" s="34"/>
      <c r="MG128" s="34"/>
      <c r="MH128" s="34"/>
      <c r="MI128" s="34"/>
      <c r="MJ128" s="34"/>
      <c r="MK128" s="34"/>
      <c r="ML128" s="34"/>
      <c r="MM128" s="34"/>
      <c r="MN128" s="34"/>
      <c r="MO128" s="34"/>
      <c r="MP128" s="34"/>
      <c r="MQ128" s="34"/>
      <c r="MR128" s="34"/>
      <c r="MS128" s="34"/>
      <c r="MT128" s="34"/>
      <c r="MU128" s="34"/>
      <c r="MV128" s="34"/>
      <c r="MW128" s="34"/>
      <c r="MX128" s="34"/>
      <c r="MY128" s="34"/>
      <c r="MZ128" s="34"/>
      <c r="NA128" s="34"/>
      <c r="NB128" s="34"/>
      <c r="NC128" s="34"/>
      <c r="ND128" s="34"/>
      <c r="NE128" s="34"/>
      <c r="NF128" s="34"/>
      <c r="NG128" s="34"/>
      <c r="NH128" s="34"/>
      <c r="NI128" s="34"/>
      <c r="NJ128" s="34"/>
      <c r="NK128" s="34"/>
      <c r="NL128" s="34"/>
      <c r="NM128" s="34"/>
      <c r="NN128" s="34"/>
      <c r="NO128" s="34"/>
      <c r="NP128" s="34"/>
      <c r="NQ128" s="34"/>
      <c r="NR128" s="34"/>
      <c r="NS128" s="34"/>
      <c r="NT128" s="34"/>
      <c r="NU128" s="34"/>
      <c r="NV128" s="34"/>
      <c r="NW128" s="34"/>
      <c r="NX128" s="34"/>
      <c r="NY128" s="34"/>
      <c r="NZ128" s="34"/>
      <c r="OA128" s="34"/>
      <c r="OB128" s="34"/>
      <c r="OC128" s="34"/>
      <c r="OD128" s="34"/>
      <c r="OE128" s="34"/>
      <c r="OF128" s="34"/>
      <c r="OG128" s="34"/>
      <c r="OH128" s="34"/>
      <c r="OI128" s="34"/>
      <c r="OJ128" s="34"/>
      <c r="OK128" s="34"/>
      <c r="OL128" s="34"/>
      <c r="OM128" s="34"/>
      <c r="ON128" s="34"/>
      <c r="OO128" s="34"/>
      <c r="OP128" s="34"/>
      <c r="OQ128" s="34"/>
      <c r="OR128" s="34"/>
      <c r="OS128" s="34"/>
      <c r="OT128" s="34"/>
      <c r="OU128" s="34"/>
      <c r="OV128" s="34"/>
      <c r="OW128" s="34"/>
      <c r="OX128" s="34"/>
      <c r="OY128" s="34"/>
      <c r="OZ128" s="34"/>
      <c r="PA128" s="34"/>
      <c r="PB128" s="34"/>
      <c r="PC128" s="34"/>
      <c r="PD128" s="34"/>
      <c r="PE128" s="34"/>
      <c r="PF128" s="34"/>
      <c r="PG128" s="34"/>
      <c r="PH128" s="34"/>
      <c r="PI128" s="34"/>
      <c r="PJ128" s="34"/>
      <c r="PK128" s="34"/>
      <c r="PL128" s="34"/>
      <c r="PM128" s="34"/>
      <c r="PN128" s="34"/>
      <c r="PO128" s="34"/>
      <c r="PP128" s="34"/>
      <c r="PQ128" s="34"/>
      <c r="PR128" s="34"/>
      <c r="PS128" s="34"/>
      <c r="PT128" s="34"/>
      <c r="PU128" s="34"/>
      <c r="PV128" s="34"/>
      <c r="PW128" s="34"/>
      <c r="PX128" s="34"/>
      <c r="PY128" s="34"/>
      <c r="PZ128" s="34"/>
      <c r="QA128" s="34"/>
      <c r="QB128" s="34"/>
      <c r="QC128" s="34"/>
      <c r="QD128" s="34"/>
      <c r="QE128" s="34"/>
      <c r="QF128" s="34"/>
      <c r="QG128" s="34"/>
      <c r="QH128" s="34"/>
      <c r="QI128" s="34"/>
      <c r="QJ128" s="34"/>
      <c r="QK128" s="34"/>
      <c r="QL128" s="34"/>
      <c r="QM128" s="34"/>
      <c r="QN128" s="34"/>
      <c r="QO128" s="34"/>
      <c r="QP128" s="34"/>
      <c r="QQ128" s="34"/>
      <c r="QR128" s="34"/>
      <c r="QS128" s="34"/>
      <c r="QT128" s="34"/>
      <c r="QU128" s="34"/>
      <c r="QV128" s="34"/>
      <c r="QW128" s="34"/>
      <c r="QX128" s="34"/>
      <c r="QY128" s="34"/>
      <c r="QZ128" s="34"/>
      <c r="RA128" s="34"/>
      <c r="RB128" s="34"/>
      <c r="RC128" s="34"/>
      <c r="RD128" s="34"/>
      <c r="RE128" s="34"/>
      <c r="RF128" s="34"/>
      <c r="RG128" s="34"/>
      <c r="RH128" s="34"/>
      <c r="RI128" s="34"/>
      <c r="RJ128" s="34"/>
      <c r="RK128" s="34"/>
      <c r="RL128" s="34"/>
      <c r="RM128" s="34"/>
      <c r="RN128" s="34"/>
      <c r="RO128" s="34"/>
      <c r="RP128" s="34"/>
      <c r="RQ128" s="34"/>
      <c r="RR128" s="34"/>
      <c r="RS128" s="34"/>
      <c r="RT128" s="34"/>
      <c r="RU128" s="34"/>
      <c r="RV128" s="34"/>
      <c r="RW128" s="34"/>
      <c r="RX128" s="34"/>
      <c r="RY128" s="34"/>
      <c r="RZ128" s="34"/>
      <c r="SA128" s="34"/>
      <c r="SB128" s="34"/>
      <c r="SC128" s="34"/>
      <c r="SD128" s="34"/>
      <c r="SE128" s="34"/>
      <c r="SF128" s="34"/>
      <c r="SG128" s="34"/>
      <c r="SH128" s="34"/>
      <c r="SI128" s="34"/>
      <c r="SJ128" s="34"/>
      <c r="SK128" s="34"/>
      <c r="SL128" s="34"/>
      <c r="SM128" s="34"/>
      <c r="SN128" s="34"/>
      <c r="SO128" s="34"/>
      <c r="SP128" s="34"/>
      <c r="SQ128" s="34"/>
      <c r="SR128" s="34"/>
      <c r="SS128" s="34"/>
      <c r="ST128" s="34"/>
      <c r="SU128" s="34"/>
      <c r="SV128" s="34"/>
      <c r="SW128" s="34"/>
      <c r="SX128" s="34"/>
      <c r="SY128" s="34"/>
      <c r="SZ128" s="34"/>
      <c r="TA128" s="34"/>
      <c r="TB128" s="34"/>
      <c r="TC128" s="34"/>
      <c r="TD128" s="34"/>
      <c r="TE128" s="34"/>
      <c r="TF128" s="34"/>
      <c r="TG128" s="34"/>
      <c r="TH128" s="34"/>
      <c r="TI128" s="34"/>
      <c r="TJ128" s="34"/>
      <c r="TK128" s="34"/>
      <c r="TL128" s="34"/>
      <c r="TM128" s="34"/>
      <c r="TN128" s="34"/>
      <c r="TO128" s="34"/>
      <c r="TP128" s="34"/>
      <c r="TQ128" s="34"/>
      <c r="TR128" s="34"/>
      <c r="TS128" s="34"/>
      <c r="TT128" s="34"/>
      <c r="TU128" s="34"/>
      <c r="TV128" s="34"/>
      <c r="TW128" s="34"/>
      <c r="TX128" s="34"/>
      <c r="TY128" s="34"/>
      <c r="TZ128" s="34"/>
      <c r="UA128" s="34"/>
      <c r="UB128" s="34"/>
      <c r="UC128" s="34"/>
      <c r="UD128" s="34"/>
      <c r="UE128" s="34"/>
      <c r="UF128" s="34"/>
      <c r="UG128" s="34"/>
      <c r="UH128" s="34"/>
      <c r="UI128" s="34"/>
      <c r="UJ128" s="34"/>
      <c r="UK128" s="34"/>
      <c r="UL128" s="34"/>
      <c r="UM128" s="34"/>
      <c r="UN128" s="34"/>
      <c r="UO128" s="34"/>
      <c r="UP128" s="34"/>
      <c r="UQ128" s="34"/>
      <c r="UR128" s="34"/>
      <c r="US128" s="34"/>
      <c r="UT128" s="34"/>
      <c r="UU128" s="34"/>
      <c r="UV128" s="34"/>
      <c r="UW128" s="34"/>
      <c r="UX128" s="34"/>
      <c r="UY128" s="34"/>
      <c r="UZ128" s="34"/>
      <c r="VA128" s="34"/>
      <c r="VB128" s="34"/>
      <c r="VC128" s="34"/>
      <c r="VD128" s="34"/>
      <c r="VE128" s="34"/>
      <c r="VF128" s="34"/>
      <c r="VG128" s="34"/>
      <c r="VH128" s="34"/>
      <c r="VI128" s="34"/>
      <c r="VJ128" s="34"/>
      <c r="VK128" s="34"/>
      <c r="VL128" s="34"/>
      <c r="VM128" s="34"/>
      <c r="VN128" s="34"/>
      <c r="VO128" s="34"/>
      <c r="VP128" s="34"/>
      <c r="VQ128" s="34"/>
      <c r="VR128" s="34"/>
      <c r="VS128" s="34"/>
      <c r="VT128" s="34"/>
      <c r="VU128" s="34"/>
      <c r="VV128" s="34"/>
      <c r="VW128" s="34"/>
      <c r="VX128" s="34"/>
      <c r="VY128" s="34"/>
      <c r="VZ128" s="34"/>
      <c r="WA128" s="34"/>
      <c r="WB128" s="34"/>
      <c r="WC128" s="34"/>
      <c r="WD128" s="34"/>
      <c r="WE128" s="34"/>
      <c r="WF128" s="34"/>
      <c r="WG128" s="34"/>
      <c r="WH128" s="34"/>
      <c r="WI128" s="34"/>
      <c r="WJ128" s="34"/>
      <c r="WK128" s="34"/>
      <c r="WL128" s="34"/>
      <c r="WM128" s="34"/>
      <c r="WN128" s="34"/>
      <c r="WO128" s="34"/>
      <c r="WP128" s="34"/>
      <c r="WQ128" s="34"/>
      <c r="WR128" s="34"/>
      <c r="WS128" s="34"/>
      <c r="WT128" s="34"/>
      <c r="WU128" s="34"/>
      <c r="WV128" s="34"/>
      <c r="WW128" s="34"/>
      <c r="WX128" s="34"/>
      <c r="WY128" s="34"/>
      <c r="WZ128" s="34"/>
      <c r="XA128" s="34"/>
      <c r="XB128" s="34"/>
      <c r="XC128" s="34"/>
      <c r="XD128" s="34"/>
      <c r="XE128" s="34"/>
      <c r="XF128" s="34"/>
      <c r="XG128" s="34"/>
      <c r="XH128" s="34"/>
      <c r="XI128" s="34"/>
      <c r="XJ128" s="34"/>
      <c r="XK128" s="34"/>
      <c r="XL128" s="34"/>
      <c r="XM128" s="34"/>
      <c r="XN128" s="34"/>
      <c r="XO128" s="34"/>
      <c r="XP128" s="34"/>
      <c r="XQ128" s="34"/>
      <c r="XR128" s="34"/>
      <c r="XS128" s="34"/>
      <c r="XT128" s="34"/>
      <c r="XU128" s="34"/>
      <c r="XV128" s="34"/>
      <c r="XW128" s="34"/>
      <c r="XX128" s="34"/>
      <c r="XY128" s="34"/>
      <c r="XZ128" s="34"/>
      <c r="YA128" s="34"/>
      <c r="YB128" s="34"/>
      <c r="YC128" s="34"/>
      <c r="YD128" s="34"/>
      <c r="YE128" s="34"/>
      <c r="YF128" s="34"/>
      <c r="YG128" s="34"/>
      <c r="YH128" s="34"/>
      <c r="YI128" s="34"/>
      <c r="YJ128" s="34"/>
      <c r="YK128" s="34"/>
      <c r="YL128" s="34"/>
      <c r="YM128" s="34"/>
      <c r="YN128" s="34"/>
      <c r="YO128" s="34"/>
      <c r="YP128" s="34"/>
      <c r="YQ128" s="34"/>
      <c r="YR128" s="34"/>
      <c r="YS128" s="34"/>
      <c r="YT128" s="34"/>
      <c r="YU128" s="34"/>
      <c r="YV128" s="34"/>
      <c r="YW128" s="34"/>
      <c r="YX128" s="34"/>
      <c r="YY128" s="34"/>
      <c r="YZ128" s="34"/>
      <c r="ZA128" s="34"/>
      <c r="ZB128" s="34"/>
      <c r="ZC128" s="34"/>
      <c r="ZD128" s="34"/>
      <c r="ZE128" s="34"/>
      <c r="ZF128" s="34"/>
      <c r="ZG128" s="34"/>
      <c r="ZH128" s="34"/>
      <c r="ZI128" s="34"/>
      <c r="ZJ128" s="34"/>
      <c r="ZK128" s="34"/>
      <c r="ZL128" s="34"/>
      <c r="ZM128" s="34"/>
      <c r="ZN128" s="34"/>
      <c r="ZO128" s="34"/>
      <c r="ZP128" s="34"/>
      <c r="ZQ128" s="34"/>
      <c r="ZR128" s="34"/>
      <c r="ZS128" s="34"/>
      <c r="ZT128" s="34"/>
      <c r="ZU128" s="34"/>
      <c r="ZV128" s="34"/>
      <c r="ZW128" s="34"/>
      <c r="ZX128" s="34"/>
      <c r="ZY128" s="34"/>
      <c r="ZZ128" s="34"/>
      <c r="AAA128" s="34"/>
      <c r="AAB128" s="34"/>
      <c r="AAC128" s="34"/>
      <c r="AAD128" s="34"/>
      <c r="AAE128" s="34"/>
      <c r="AAF128" s="34"/>
      <c r="AAG128" s="34"/>
      <c r="AAH128" s="34"/>
      <c r="AAI128" s="34"/>
      <c r="AAJ128" s="34"/>
      <c r="AAK128" s="34"/>
      <c r="AAL128" s="34"/>
      <c r="AAM128" s="34"/>
      <c r="AAN128" s="34"/>
      <c r="AAO128" s="34"/>
      <c r="AAP128" s="34"/>
      <c r="AAQ128" s="34"/>
      <c r="AAR128" s="34"/>
      <c r="AAS128" s="34"/>
      <c r="AAT128" s="34"/>
      <c r="AAU128" s="34"/>
      <c r="AAV128" s="34"/>
      <c r="AAW128" s="34"/>
      <c r="AAX128" s="34"/>
      <c r="AAY128" s="34"/>
      <c r="AAZ128" s="34"/>
      <c r="ABA128" s="34"/>
      <c r="ABB128" s="34"/>
      <c r="ABC128" s="34"/>
      <c r="ABD128" s="34"/>
      <c r="ABE128" s="34"/>
      <c r="ABF128" s="34"/>
      <c r="ABG128" s="34"/>
      <c r="ABH128" s="34"/>
      <c r="ABI128" s="34"/>
      <c r="ABJ128" s="34"/>
      <c r="ABK128" s="34"/>
      <c r="ABL128" s="34"/>
      <c r="ABM128" s="34"/>
      <c r="ABN128" s="34"/>
      <c r="ABO128" s="34"/>
      <c r="ABP128" s="34"/>
      <c r="ABQ128" s="34"/>
      <c r="ABR128" s="34"/>
      <c r="ABS128" s="34"/>
      <c r="ABT128" s="34"/>
      <c r="ABU128" s="34"/>
      <c r="ABV128" s="34"/>
      <c r="ABW128" s="34"/>
      <c r="ABX128" s="34"/>
      <c r="ABY128" s="34"/>
      <c r="ABZ128" s="34"/>
      <c r="ACA128" s="34"/>
      <c r="ACB128" s="34"/>
      <c r="ACC128" s="34"/>
      <c r="ACD128" s="34"/>
      <c r="ACE128" s="34"/>
      <c r="ACF128" s="34"/>
      <c r="ACG128" s="34"/>
      <c r="ACH128" s="34"/>
      <c r="ACI128" s="34"/>
      <c r="ACJ128" s="34"/>
      <c r="ACK128" s="34"/>
      <c r="ACL128" s="34"/>
      <c r="ACM128" s="34"/>
      <c r="ACN128" s="34"/>
      <c r="ACO128" s="34"/>
      <c r="ACP128" s="34"/>
      <c r="ACQ128" s="34"/>
      <c r="ACR128" s="34"/>
      <c r="ACS128" s="34"/>
      <c r="ACT128" s="34"/>
      <c r="ACU128" s="34"/>
      <c r="ACV128" s="34"/>
      <c r="ACW128" s="34"/>
      <c r="ACX128" s="34"/>
      <c r="ACY128" s="34"/>
      <c r="ACZ128" s="34"/>
      <c r="ADA128" s="34"/>
      <c r="ADB128" s="34"/>
      <c r="ADC128" s="34"/>
      <c r="ADD128" s="34"/>
      <c r="ADE128" s="34"/>
      <c r="ADF128" s="34"/>
      <c r="ADG128" s="34"/>
      <c r="ADH128" s="34"/>
      <c r="ADI128" s="34"/>
      <c r="ADJ128" s="34"/>
      <c r="ADK128" s="34"/>
      <c r="ADL128" s="34"/>
      <c r="ADM128" s="34"/>
      <c r="ADN128" s="34"/>
      <c r="ADO128" s="34"/>
      <c r="ADP128" s="34"/>
      <c r="ADQ128" s="34"/>
      <c r="ADR128" s="34"/>
      <c r="ADS128" s="34"/>
      <c r="ADT128" s="34"/>
      <c r="ADU128" s="34"/>
      <c r="ADV128" s="34"/>
      <c r="ADW128" s="34"/>
      <c r="ADX128" s="34"/>
      <c r="ADY128" s="34"/>
      <c r="ADZ128" s="34"/>
      <c r="AEA128" s="34"/>
      <c r="AEB128" s="34"/>
      <c r="AEC128" s="34"/>
      <c r="AED128" s="34"/>
      <c r="AEE128" s="34"/>
      <c r="AEF128" s="34"/>
      <c r="AEG128" s="34"/>
      <c r="AEH128" s="34"/>
      <c r="AEI128" s="34"/>
      <c r="AEJ128" s="34"/>
      <c r="AEK128" s="34"/>
      <c r="AEL128" s="34"/>
      <c r="AEM128" s="34"/>
      <c r="AEN128" s="34"/>
      <c r="AEO128" s="34"/>
      <c r="AEP128" s="34"/>
      <c r="AEQ128" s="34"/>
      <c r="AER128" s="34"/>
      <c r="AES128" s="34"/>
      <c r="AET128" s="34"/>
      <c r="AEU128" s="34"/>
      <c r="AEV128" s="34"/>
      <c r="AEW128" s="34"/>
      <c r="AEX128" s="34"/>
      <c r="AEY128" s="34"/>
      <c r="AEZ128" s="34"/>
      <c r="AFA128" s="34"/>
      <c r="AFB128" s="34"/>
      <c r="AFC128" s="34"/>
      <c r="AFD128" s="34"/>
      <c r="AFE128" s="34"/>
      <c r="AFF128" s="34"/>
      <c r="AFG128" s="34"/>
      <c r="AFH128" s="34"/>
      <c r="AFI128" s="34"/>
      <c r="AFJ128" s="34"/>
      <c r="AFK128" s="34"/>
      <c r="AFL128" s="34"/>
      <c r="AFM128" s="34"/>
      <c r="AFN128" s="34"/>
      <c r="AFO128" s="34"/>
      <c r="AFP128" s="34"/>
      <c r="AFQ128" s="34"/>
      <c r="AFR128" s="34"/>
      <c r="AFS128" s="34"/>
      <c r="AFT128" s="34"/>
      <c r="AFU128" s="34"/>
      <c r="AFV128" s="34"/>
      <c r="AFW128" s="34"/>
      <c r="AFX128" s="34"/>
      <c r="AFY128" s="34"/>
      <c r="AFZ128" s="34"/>
      <c r="AGA128" s="34"/>
      <c r="AGB128" s="34"/>
      <c r="AGC128" s="34"/>
      <c r="AGD128" s="34"/>
      <c r="AGE128" s="34"/>
      <c r="AGF128" s="34"/>
      <c r="AGG128" s="34"/>
      <c r="AGH128" s="34"/>
      <c r="AGI128" s="34"/>
      <c r="AGJ128" s="34"/>
      <c r="AGK128" s="34"/>
      <c r="AGL128" s="34"/>
      <c r="AGM128" s="34"/>
      <c r="AGN128" s="34"/>
      <c r="AGO128" s="34"/>
      <c r="AGP128" s="34"/>
      <c r="AGQ128" s="34"/>
      <c r="AGR128" s="34"/>
      <c r="AGS128" s="34"/>
      <c r="AGT128" s="34"/>
      <c r="AGU128" s="34"/>
      <c r="AGV128" s="34"/>
      <c r="AGW128" s="34"/>
      <c r="AGX128" s="34"/>
      <c r="AGY128" s="34"/>
      <c r="AGZ128" s="34"/>
      <c r="AHA128" s="34"/>
      <c r="AHB128" s="34"/>
      <c r="AHC128" s="34"/>
      <c r="AHD128" s="34"/>
      <c r="AHE128" s="34"/>
      <c r="AHF128" s="34"/>
      <c r="AHG128" s="34"/>
      <c r="AHH128" s="34"/>
      <c r="AHI128" s="34"/>
      <c r="AHJ128" s="34"/>
      <c r="AHK128" s="34"/>
      <c r="AHL128" s="34"/>
      <c r="AHM128" s="34"/>
      <c r="AHN128" s="34"/>
      <c r="AHO128" s="34"/>
      <c r="AHP128" s="34"/>
      <c r="AHQ128" s="34"/>
      <c r="AHR128" s="34"/>
      <c r="AHS128" s="34"/>
      <c r="AHT128" s="34"/>
      <c r="AHU128" s="34"/>
      <c r="AHV128" s="34"/>
      <c r="AHW128" s="34"/>
      <c r="AHX128" s="34"/>
      <c r="AHY128" s="34"/>
      <c r="AHZ128" s="34"/>
      <c r="AIA128" s="34"/>
      <c r="AIB128" s="34"/>
      <c r="AIC128" s="34"/>
      <c r="AID128" s="34"/>
      <c r="AIE128" s="34"/>
      <c r="AIF128" s="34"/>
      <c r="AIG128" s="34"/>
      <c r="AIH128" s="34"/>
      <c r="AII128" s="34"/>
      <c r="AIJ128" s="34"/>
      <c r="AIK128" s="34"/>
      <c r="AIL128" s="34"/>
      <c r="AIM128" s="34"/>
      <c r="AIN128" s="34"/>
      <c r="AIO128" s="34"/>
      <c r="AIP128" s="34"/>
      <c r="AIQ128" s="34"/>
      <c r="AIR128" s="34"/>
      <c r="AIS128" s="34"/>
      <c r="AIT128" s="34"/>
      <c r="AIU128" s="34"/>
      <c r="AIV128" s="34"/>
      <c r="AIW128" s="34"/>
      <c r="AIX128" s="34"/>
      <c r="AIY128" s="34"/>
      <c r="AIZ128" s="34"/>
      <c r="AJA128" s="34"/>
      <c r="AJB128" s="34"/>
      <c r="AJC128" s="34"/>
      <c r="AJD128" s="34"/>
      <c r="AJE128" s="34"/>
      <c r="AJF128" s="34"/>
      <c r="AJG128" s="34"/>
      <c r="AJH128" s="34"/>
      <c r="AJI128" s="34"/>
      <c r="AJJ128" s="34"/>
      <c r="AJK128" s="34"/>
      <c r="AJL128" s="34"/>
      <c r="AJM128" s="34"/>
      <c r="AJN128" s="34"/>
      <c r="AJO128" s="34"/>
      <c r="AJP128" s="34"/>
      <c r="AJQ128" s="34"/>
      <c r="AJR128" s="34"/>
      <c r="AJS128" s="34"/>
      <c r="AJT128" s="34"/>
      <c r="AJU128" s="34"/>
      <c r="AJV128" s="34"/>
      <c r="AJW128" s="34"/>
      <c r="AJX128" s="34"/>
      <c r="AJY128" s="34"/>
      <c r="AJZ128" s="34"/>
      <c r="AKA128" s="34"/>
      <c r="AKB128" s="34"/>
      <c r="AKC128" s="34"/>
      <c r="AKD128" s="34"/>
      <c r="AKE128" s="34"/>
      <c r="AKF128" s="34"/>
      <c r="AKG128" s="34"/>
      <c r="AKH128" s="34"/>
      <c r="AKI128" s="34"/>
      <c r="AKJ128" s="34"/>
      <c r="AKK128" s="34"/>
      <c r="AKL128" s="34"/>
      <c r="AKM128" s="34"/>
      <c r="AKN128" s="34"/>
      <c r="AKO128" s="34"/>
      <c r="AKP128" s="34"/>
      <c r="AKQ128" s="34"/>
      <c r="AKR128" s="34"/>
      <c r="AKS128" s="34"/>
      <c r="AKT128" s="34"/>
      <c r="AKU128" s="34"/>
      <c r="AKV128" s="34"/>
      <c r="AKW128" s="34"/>
      <c r="AKX128" s="34"/>
      <c r="AKY128" s="34"/>
      <c r="AKZ128" s="34"/>
      <c r="ALA128" s="34"/>
      <c r="ALB128" s="34"/>
      <c r="ALC128" s="34"/>
      <c r="ALD128" s="34"/>
      <c r="ALE128" s="34"/>
      <c r="ALF128" s="34"/>
      <c r="ALG128" s="34"/>
      <c r="ALH128" s="34"/>
      <c r="ALI128" s="34"/>
      <c r="ALJ128" s="34"/>
      <c r="ALK128" s="34"/>
      <c r="ALL128" s="34"/>
      <c r="ALM128" s="34"/>
      <c r="ALN128" s="34"/>
      <c r="ALO128" s="34"/>
      <c r="ALP128" s="34"/>
      <c r="ALQ128" s="34"/>
      <c r="ALR128" s="34"/>
      <c r="ALS128" s="34"/>
      <c r="ALT128" s="34"/>
      <c r="ALU128" s="34"/>
      <c r="ALV128" s="34"/>
      <c r="ALW128" s="34"/>
      <c r="ALX128" s="34"/>
      <c r="ALY128" s="34"/>
      <c r="ALZ128" s="34"/>
      <c r="AMA128" s="34"/>
      <c r="AMB128" s="34"/>
      <c r="AMC128" s="34"/>
      <c r="AMD128" s="34"/>
      <c r="AME128" s="34"/>
      <c r="AMF128" s="34"/>
      <c r="AMG128" s="34"/>
      <c r="AMH128" s="34"/>
      <c r="AMI128" s="34"/>
      <c r="AMJ128" s="34"/>
      <c r="AMK128" s="34"/>
    </row>
    <row r="129" spans="1:1025" customFormat="1" hidden="1" x14ac:dyDescent="0.25">
      <c r="A129" s="6"/>
      <c r="B129" s="2"/>
      <c r="C129" s="2"/>
      <c r="D129" s="2"/>
      <c r="E129" s="2"/>
      <c r="F129" s="6"/>
      <c r="G129" s="6"/>
      <c r="H129" s="6"/>
      <c r="I129" s="6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  <c r="IJ129" s="34"/>
      <c r="IK129" s="34"/>
      <c r="IL129" s="34"/>
      <c r="IM129" s="34"/>
      <c r="IN129" s="34"/>
      <c r="IO129" s="34"/>
      <c r="IP129" s="34"/>
      <c r="IQ129" s="34"/>
      <c r="IR129" s="34"/>
      <c r="IS129" s="34"/>
      <c r="IT129" s="34"/>
      <c r="IU129" s="34"/>
      <c r="IV129" s="34"/>
      <c r="IW129" s="34"/>
      <c r="IX129" s="34"/>
      <c r="IY129" s="34"/>
      <c r="IZ129" s="34"/>
      <c r="JA129" s="34"/>
      <c r="JB129" s="34"/>
      <c r="JC129" s="34"/>
      <c r="JD129" s="34"/>
      <c r="JE129" s="34"/>
      <c r="JF129" s="34"/>
      <c r="JG129" s="34"/>
      <c r="JH129" s="34"/>
      <c r="JI129" s="34"/>
      <c r="JJ129" s="34"/>
      <c r="JK129" s="34"/>
      <c r="JL129" s="34"/>
      <c r="JM129" s="34"/>
      <c r="JN129" s="34"/>
      <c r="JO129" s="34"/>
      <c r="JP129" s="34"/>
      <c r="JQ129" s="34"/>
      <c r="JR129" s="34"/>
      <c r="JS129" s="34"/>
      <c r="JT129" s="34"/>
      <c r="JU129" s="34"/>
      <c r="JV129" s="34"/>
      <c r="JW129" s="34"/>
      <c r="JX129" s="34"/>
      <c r="JY129" s="34"/>
      <c r="JZ129" s="34"/>
      <c r="KA129" s="34"/>
      <c r="KB129" s="34"/>
      <c r="KC129" s="34"/>
      <c r="KD129" s="34"/>
      <c r="KE129" s="34"/>
      <c r="KF129" s="34"/>
      <c r="KG129" s="34"/>
      <c r="KH129" s="34"/>
      <c r="KI129" s="34"/>
      <c r="KJ129" s="34"/>
      <c r="KK129" s="34"/>
      <c r="KL129" s="34"/>
      <c r="KM129" s="34"/>
      <c r="KN129" s="34"/>
      <c r="KO129" s="34"/>
      <c r="KP129" s="34"/>
      <c r="KQ129" s="34"/>
      <c r="KR129" s="34"/>
      <c r="KS129" s="34"/>
      <c r="KT129" s="34"/>
      <c r="KU129" s="34"/>
      <c r="KV129" s="34"/>
      <c r="KW129" s="34"/>
      <c r="KX129" s="34"/>
      <c r="KY129" s="34"/>
      <c r="KZ129" s="34"/>
      <c r="LA129" s="34"/>
      <c r="LB129" s="34"/>
      <c r="LC129" s="34"/>
      <c r="LD129" s="34"/>
      <c r="LE129" s="34"/>
      <c r="LF129" s="34"/>
      <c r="LG129" s="34"/>
      <c r="LH129" s="34"/>
      <c r="LI129" s="34"/>
      <c r="LJ129" s="34"/>
      <c r="LK129" s="34"/>
      <c r="LL129" s="34"/>
      <c r="LM129" s="34"/>
      <c r="LN129" s="34"/>
      <c r="LO129" s="34"/>
      <c r="LP129" s="34"/>
      <c r="LQ129" s="34"/>
      <c r="LR129" s="34"/>
      <c r="LS129" s="34"/>
      <c r="LT129" s="34"/>
      <c r="LU129" s="34"/>
      <c r="LV129" s="34"/>
      <c r="LW129" s="34"/>
      <c r="LX129" s="34"/>
      <c r="LY129" s="34"/>
      <c r="LZ129" s="34"/>
      <c r="MA129" s="34"/>
      <c r="MB129" s="34"/>
      <c r="MC129" s="34"/>
      <c r="MD129" s="34"/>
      <c r="ME129" s="34"/>
      <c r="MF129" s="34"/>
      <c r="MG129" s="34"/>
      <c r="MH129" s="34"/>
      <c r="MI129" s="34"/>
      <c r="MJ129" s="34"/>
      <c r="MK129" s="34"/>
      <c r="ML129" s="34"/>
      <c r="MM129" s="34"/>
      <c r="MN129" s="34"/>
      <c r="MO129" s="34"/>
      <c r="MP129" s="34"/>
      <c r="MQ129" s="34"/>
      <c r="MR129" s="34"/>
      <c r="MS129" s="34"/>
      <c r="MT129" s="34"/>
      <c r="MU129" s="34"/>
      <c r="MV129" s="34"/>
      <c r="MW129" s="34"/>
      <c r="MX129" s="34"/>
      <c r="MY129" s="34"/>
      <c r="MZ129" s="34"/>
      <c r="NA129" s="34"/>
      <c r="NB129" s="34"/>
      <c r="NC129" s="34"/>
      <c r="ND129" s="34"/>
      <c r="NE129" s="34"/>
      <c r="NF129" s="34"/>
      <c r="NG129" s="34"/>
      <c r="NH129" s="34"/>
      <c r="NI129" s="34"/>
      <c r="NJ129" s="34"/>
      <c r="NK129" s="34"/>
      <c r="NL129" s="34"/>
      <c r="NM129" s="34"/>
      <c r="NN129" s="34"/>
      <c r="NO129" s="34"/>
      <c r="NP129" s="34"/>
      <c r="NQ129" s="34"/>
      <c r="NR129" s="34"/>
      <c r="NS129" s="34"/>
      <c r="NT129" s="34"/>
      <c r="NU129" s="34"/>
      <c r="NV129" s="34"/>
      <c r="NW129" s="34"/>
      <c r="NX129" s="34"/>
      <c r="NY129" s="34"/>
      <c r="NZ129" s="34"/>
      <c r="OA129" s="34"/>
      <c r="OB129" s="34"/>
      <c r="OC129" s="34"/>
      <c r="OD129" s="34"/>
      <c r="OE129" s="34"/>
      <c r="OF129" s="34"/>
      <c r="OG129" s="34"/>
      <c r="OH129" s="34"/>
      <c r="OI129" s="34"/>
      <c r="OJ129" s="34"/>
      <c r="OK129" s="34"/>
      <c r="OL129" s="34"/>
      <c r="OM129" s="34"/>
      <c r="ON129" s="34"/>
      <c r="OO129" s="34"/>
      <c r="OP129" s="34"/>
      <c r="OQ129" s="34"/>
      <c r="OR129" s="34"/>
      <c r="OS129" s="34"/>
      <c r="OT129" s="34"/>
      <c r="OU129" s="34"/>
      <c r="OV129" s="34"/>
      <c r="OW129" s="34"/>
      <c r="OX129" s="34"/>
      <c r="OY129" s="34"/>
      <c r="OZ129" s="34"/>
      <c r="PA129" s="34"/>
      <c r="PB129" s="34"/>
      <c r="PC129" s="34"/>
      <c r="PD129" s="34"/>
      <c r="PE129" s="34"/>
      <c r="PF129" s="34"/>
      <c r="PG129" s="34"/>
      <c r="PH129" s="34"/>
      <c r="PI129" s="34"/>
      <c r="PJ129" s="34"/>
      <c r="PK129" s="34"/>
      <c r="PL129" s="34"/>
      <c r="PM129" s="34"/>
      <c r="PN129" s="34"/>
      <c r="PO129" s="34"/>
      <c r="PP129" s="34"/>
      <c r="PQ129" s="34"/>
      <c r="PR129" s="34"/>
      <c r="PS129" s="34"/>
      <c r="PT129" s="34"/>
      <c r="PU129" s="34"/>
      <c r="PV129" s="34"/>
      <c r="PW129" s="34"/>
      <c r="PX129" s="34"/>
      <c r="PY129" s="34"/>
      <c r="PZ129" s="34"/>
      <c r="QA129" s="34"/>
      <c r="QB129" s="34"/>
      <c r="QC129" s="34"/>
      <c r="QD129" s="34"/>
      <c r="QE129" s="34"/>
      <c r="QF129" s="34"/>
      <c r="QG129" s="34"/>
      <c r="QH129" s="34"/>
      <c r="QI129" s="34"/>
      <c r="QJ129" s="34"/>
      <c r="QK129" s="34"/>
      <c r="QL129" s="34"/>
      <c r="QM129" s="34"/>
      <c r="QN129" s="34"/>
      <c r="QO129" s="34"/>
      <c r="QP129" s="34"/>
      <c r="QQ129" s="34"/>
      <c r="QR129" s="34"/>
      <c r="QS129" s="34"/>
      <c r="QT129" s="34"/>
      <c r="QU129" s="34"/>
      <c r="QV129" s="34"/>
      <c r="QW129" s="34"/>
      <c r="QX129" s="34"/>
      <c r="QY129" s="34"/>
      <c r="QZ129" s="34"/>
      <c r="RA129" s="34"/>
      <c r="RB129" s="34"/>
      <c r="RC129" s="34"/>
      <c r="RD129" s="34"/>
      <c r="RE129" s="34"/>
      <c r="RF129" s="34"/>
      <c r="RG129" s="34"/>
      <c r="RH129" s="34"/>
      <c r="RI129" s="34"/>
      <c r="RJ129" s="34"/>
      <c r="RK129" s="34"/>
      <c r="RL129" s="34"/>
      <c r="RM129" s="34"/>
      <c r="RN129" s="34"/>
      <c r="RO129" s="34"/>
      <c r="RP129" s="34"/>
      <c r="RQ129" s="34"/>
      <c r="RR129" s="34"/>
      <c r="RS129" s="34"/>
      <c r="RT129" s="34"/>
      <c r="RU129" s="34"/>
      <c r="RV129" s="34"/>
      <c r="RW129" s="34"/>
      <c r="RX129" s="34"/>
      <c r="RY129" s="34"/>
      <c r="RZ129" s="34"/>
      <c r="SA129" s="34"/>
      <c r="SB129" s="34"/>
      <c r="SC129" s="34"/>
      <c r="SD129" s="34"/>
      <c r="SE129" s="34"/>
      <c r="SF129" s="34"/>
      <c r="SG129" s="34"/>
      <c r="SH129" s="34"/>
      <c r="SI129" s="34"/>
      <c r="SJ129" s="34"/>
      <c r="SK129" s="34"/>
      <c r="SL129" s="34"/>
      <c r="SM129" s="34"/>
      <c r="SN129" s="34"/>
      <c r="SO129" s="34"/>
      <c r="SP129" s="34"/>
      <c r="SQ129" s="34"/>
      <c r="SR129" s="34"/>
      <c r="SS129" s="34"/>
      <c r="ST129" s="34"/>
      <c r="SU129" s="34"/>
      <c r="SV129" s="34"/>
      <c r="SW129" s="34"/>
      <c r="SX129" s="34"/>
      <c r="SY129" s="34"/>
      <c r="SZ129" s="34"/>
      <c r="TA129" s="34"/>
      <c r="TB129" s="34"/>
      <c r="TC129" s="34"/>
      <c r="TD129" s="34"/>
      <c r="TE129" s="34"/>
      <c r="TF129" s="34"/>
      <c r="TG129" s="34"/>
      <c r="TH129" s="34"/>
      <c r="TI129" s="34"/>
      <c r="TJ129" s="34"/>
      <c r="TK129" s="34"/>
      <c r="TL129" s="34"/>
      <c r="TM129" s="34"/>
      <c r="TN129" s="34"/>
      <c r="TO129" s="34"/>
      <c r="TP129" s="34"/>
      <c r="TQ129" s="34"/>
      <c r="TR129" s="34"/>
      <c r="TS129" s="34"/>
      <c r="TT129" s="34"/>
      <c r="TU129" s="34"/>
      <c r="TV129" s="34"/>
      <c r="TW129" s="34"/>
      <c r="TX129" s="34"/>
      <c r="TY129" s="34"/>
      <c r="TZ129" s="34"/>
      <c r="UA129" s="34"/>
      <c r="UB129" s="34"/>
      <c r="UC129" s="34"/>
      <c r="UD129" s="34"/>
      <c r="UE129" s="34"/>
      <c r="UF129" s="34"/>
      <c r="UG129" s="34"/>
      <c r="UH129" s="34"/>
      <c r="UI129" s="34"/>
      <c r="UJ129" s="34"/>
      <c r="UK129" s="34"/>
      <c r="UL129" s="34"/>
      <c r="UM129" s="34"/>
      <c r="UN129" s="34"/>
      <c r="UO129" s="34"/>
      <c r="UP129" s="34"/>
      <c r="UQ129" s="34"/>
      <c r="UR129" s="34"/>
      <c r="US129" s="34"/>
      <c r="UT129" s="34"/>
      <c r="UU129" s="34"/>
      <c r="UV129" s="34"/>
      <c r="UW129" s="34"/>
      <c r="UX129" s="34"/>
      <c r="UY129" s="34"/>
      <c r="UZ129" s="34"/>
      <c r="VA129" s="34"/>
      <c r="VB129" s="34"/>
      <c r="VC129" s="34"/>
      <c r="VD129" s="34"/>
      <c r="VE129" s="34"/>
      <c r="VF129" s="34"/>
      <c r="VG129" s="34"/>
      <c r="VH129" s="34"/>
      <c r="VI129" s="34"/>
      <c r="VJ129" s="34"/>
      <c r="VK129" s="34"/>
      <c r="VL129" s="34"/>
      <c r="VM129" s="34"/>
      <c r="VN129" s="34"/>
      <c r="VO129" s="34"/>
      <c r="VP129" s="34"/>
      <c r="VQ129" s="34"/>
      <c r="VR129" s="34"/>
      <c r="VS129" s="34"/>
      <c r="VT129" s="34"/>
      <c r="VU129" s="34"/>
      <c r="VV129" s="34"/>
      <c r="VW129" s="34"/>
      <c r="VX129" s="34"/>
      <c r="VY129" s="34"/>
      <c r="VZ129" s="34"/>
      <c r="WA129" s="34"/>
      <c r="WB129" s="34"/>
      <c r="WC129" s="34"/>
      <c r="WD129" s="34"/>
      <c r="WE129" s="34"/>
      <c r="WF129" s="34"/>
      <c r="WG129" s="34"/>
      <c r="WH129" s="34"/>
      <c r="WI129" s="34"/>
      <c r="WJ129" s="34"/>
      <c r="WK129" s="34"/>
      <c r="WL129" s="34"/>
      <c r="WM129" s="34"/>
      <c r="WN129" s="34"/>
      <c r="WO129" s="34"/>
      <c r="WP129" s="34"/>
      <c r="WQ129" s="34"/>
      <c r="WR129" s="34"/>
      <c r="WS129" s="34"/>
      <c r="WT129" s="34"/>
      <c r="WU129" s="34"/>
      <c r="WV129" s="34"/>
      <c r="WW129" s="34"/>
      <c r="WX129" s="34"/>
      <c r="WY129" s="34"/>
      <c r="WZ129" s="34"/>
      <c r="XA129" s="34"/>
      <c r="XB129" s="34"/>
      <c r="XC129" s="34"/>
      <c r="XD129" s="34"/>
      <c r="XE129" s="34"/>
      <c r="XF129" s="34"/>
      <c r="XG129" s="34"/>
      <c r="XH129" s="34"/>
      <c r="XI129" s="34"/>
      <c r="XJ129" s="34"/>
      <c r="XK129" s="34"/>
      <c r="XL129" s="34"/>
      <c r="XM129" s="34"/>
      <c r="XN129" s="34"/>
      <c r="XO129" s="34"/>
      <c r="XP129" s="34"/>
      <c r="XQ129" s="34"/>
      <c r="XR129" s="34"/>
      <c r="XS129" s="34"/>
      <c r="XT129" s="34"/>
      <c r="XU129" s="34"/>
      <c r="XV129" s="34"/>
      <c r="XW129" s="34"/>
      <c r="XX129" s="34"/>
      <c r="XY129" s="34"/>
      <c r="XZ129" s="34"/>
      <c r="YA129" s="34"/>
      <c r="YB129" s="34"/>
      <c r="YC129" s="34"/>
      <c r="YD129" s="34"/>
      <c r="YE129" s="34"/>
      <c r="YF129" s="34"/>
      <c r="YG129" s="34"/>
      <c r="YH129" s="34"/>
      <c r="YI129" s="34"/>
      <c r="YJ129" s="34"/>
      <c r="YK129" s="34"/>
      <c r="YL129" s="34"/>
      <c r="YM129" s="34"/>
      <c r="YN129" s="34"/>
      <c r="YO129" s="34"/>
      <c r="YP129" s="34"/>
      <c r="YQ129" s="34"/>
      <c r="YR129" s="34"/>
      <c r="YS129" s="34"/>
      <c r="YT129" s="34"/>
      <c r="YU129" s="34"/>
      <c r="YV129" s="34"/>
      <c r="YW129" s="34"/>
      <c r="YX129" s="34"/>
      <c r="YY129" s="34"/>
      <c r="YZ129" s="34"/>
      <c r="ZA129" s="34"/>
      <c r="ZB129" s="34"/>
      <c r="ZC129" s="34"/>
      <c r="ZD129" s="34"/>
      <c r="ZE129" s="34"/>
      <c r="ZF129" s="34"/>
      <c r="ZG129" s="34"/>
      <c r="ZH129" s="34"/>
      <c r="ZI129" s="34"/>
      <c r="ZJ129" s="34"/>
      <c r="ZK129" s="34"/>
      <c r="ZL129" s="34"/>
      <c r="ZM129" s="34"/>
      <c r="ZN129" s="34"/>
      <c r="ZO129" s="34"/>
      <c r="ZP129" s="34"/>
      <c r="ZQ129" s="34"/>
      <c r="ZR129" s="34"/>
      <c r="ZS129" s="34"/>
      <c r="ZT129" s="34"/>
      <c r="ZU129" s="34"/>
      <c r="ZV129" s="34"/>
      <c r="ZW129" s="34"/>
      <c r="ZX129" s="34"/>
      <c r="ZY129" s="34"/>
      <c r="ZZ129" s="34"/>
      <c r="AAA129" s="34"/>
      <c r="AAB129" s="34"/>
      <c r="AAC129" s="34"/>
      <c r="AAD129" s="34"/>
      <c r="AAE129" s="34"/>
      <c r="AAF129" s="34"/>
      <c r="AAG129" s="34"/>
      <c r="AAH129" s="34"/>
      <c r="AAI129" s="34"/>
      <c r="AAJ129" s="34"/>
      <c r="AAK129" s="34"/>
      <c r="AAL129" s="34"/>
      <c r="AAM129" s="34"/>
      <c r="AAN129" s="34"/>
      <c r="AAO129" s="34"/>
      <c r="AAP129" s="34"/>
      <c r="AAQ129" s="34"/>
      <c r="AAR129" s="34"/>
      <c r="AAS129" s="34"/>
      <c r="AAT129" s="34"/>
      <c r="AAU129" s="34"/>
      <c r="AAV129" s="34"/>
      <c r="AAW129" s="34"/>
      <c r="AAX129" s="34"/>
      <c r="AAY129" s="34"/>
      <c r="AAZ129" s="34"/>
      <c r="ABA129" s="34"/>
      <c r="ABB129" s="34"/>
      <c r="ABC129" s="34"/>
      <c r="ABD129" s="34"/>
      <c r="ABE129" s="34"/>
      <c r="ABF129" s="34"/>
      <c r="ABG129" s="34"/>
      <c r="ABH129" s="34"/>
      <c r="ABI129" s="34"/>
      <c r="ABJ129" s="34"/>
      <c r="ABK129" s="34"/>
      <c r="ABL129" s="34"/>
      <c r="ABM129" s="34"/>
      <c r="ABN129" s="34"/>
      <c r="ABO129" s="34"/>
      <c r="ABP129" s="34"/>
      <c r="ABQ129" s="34"/>
      <c r="ABR129" s="34"/>
      <c r="ABS129" s="34"/>
      <c r="ABT129" s="34"/>
      <c r="ABU129" s="34"/>
      <c r="ABV129" s="34"/>
      <c r="ABW129" s="34"/>
      <c r="ABX129" s="34"/>
      <c r="ABY129" s="34"/>
      <c r="ABZ129" s="34"/>
      <c r="ACA129" s="34"/>
      <c r="ACB129" s="34"/>
      <c r="ACC129" s="34"/>
      <c r="ACD129" s="34"/>
      <c r="ACE129" s="34"/>
      <c r="ACF129" s="34"/>
      <c r="ACG129" s="34"/>
      <c r="ACH129" s="34"/>
      <c r="ACI129" s="34"/>
      <c r="ACJ129" s="34"/>
      <c r="ACK129" s="34"/>
      <c r="ACL129" s="34"/>
      <c r="ACM129" s="34"/>
      <c r="ACN129" s="34"/>
      <c r="ACO129" s="34"/>
      <c r="ACP129" s="34"/>
      <c r="ACQ129" s="34"/>
      <c r="ACR129" s="34"/>
      <c r="ACS129" s="34"/>
      <c r="ACT129" s="34"/>
      <c r="ACU129" s="34"/>
      <c r="ACV129" s="34"/>
      <c r="ACW129" s="34"/>
      <c r="ACX129" s="34"/>
      <c r="ACY129" s="34"/>
      <c r="ACZ129" s="34"/>
      <c r="ADA129" s="34"/>
      <c r="ADB129" s="34"/>
      <c r="ADC129" s="34"/>
      <c r="ADD129" s="34"/>
      <c r="ADE129" s="34"/>
      <c r="ADF129" s="34"/>
      <c r="ADG129" s="34"/>
      <c r="ADH129" s="34"/>
      <c r="ADI129" s="34"/>
      <c r="ADJ129" s="34"/>
      <c r="ADK129" s="34"/>
      <c r="ADL129" s="34"/>
      <c r="ADM129" s="34"/>
      <c r="ADN129" s="34"/>
      <c r="ADO129" s="34"/>
      <c r="ADP129" s="34"/>
      <c r="ADQ129" s="34"/>
      <c r="ADR129" s="34"/>
      <c r="ADS129" s="34"/>
      <c r="ADT129" s="34"/>
      <c r="ADU129" s="34"/>
      <c r="ADV129" s="34"/>
      <c r="ADW129" s="34"/>
      <c r="ADX129" s="34"/>
      <c r="ADY129" s="34"/>
      <c r="ADZ129" s="34"/>
      <c r="AEA129" s="34"/>
      <c r="AEB129" s="34"/>
      <c r="AEC129" s="34"/>
      <c r="AED129" s="34"/>
      <c r="AEE129" s="34"/>
      <c r="AEF129" s="34"/>
      <c r="AEG129" s="34"/>
      <c r="AEH129" s="34"/>
      <c r="AEI129" s="34"/>
      <c r="AEJ129" s="34"/>
      <c r="AEK129" s="34"/>
      <c r="AEL129" s="34"/>
      <c r="AEM129" s="34"/>
      <c r="AEN129" s="34"/>
      <c r="AEO129" s="34"/>
      <c r="AEP129" s="34"/>
      <c r="AEQ129" s="34"/>
      <c r="AER129" s="34"/>
      <c r="AES129" s="34"/>
      <c r="AET129" s="34"/>
      <c r="AEU129" s="34"/>
      <c r="AEV129" s="34"/>
      <c r="AEW129" s="34"/>
      <c r="AEX129" s="34"/>
      <c r="AEY129" s="34"/>
      <c r="AEZ129" s="34"/>
      <c r="AFA129" s="34"/>
      <c r="AFB129" s="34"/>
      <c r="AFC129" s="34"/>
      <c r="AFD129" s="34"/>
      <c r="AFE129" s="34"/>
      <c r="AFF129" s="34"/>
      <c r="AFG129" s="34"/>
      <c r="AFH129" s="34"/>
      <c r="AFI129" s="34"/>
      <c r="AFJ129" s="34"/>
      <c r="AFK129" s="34"/>
      <c r="AFL129" s="34"/>
      <c r="AFM129" s="34"/>
      <c r="AFN129" s="34"/>
      <c r="AFO129" s="34"/>
      <c r="AFP129" s="34"/>
      <c r="AFQ129" s="34"/>
      <c r="AFR129" s="34"/>
      <c r="AFS129" s="34"/>
      <c r="AFT129" s="34"/>
      <c r="AFU129" s="34"/>
      <c r="AFV129" s="34"/>
      <c r="AFW129" s="34"/>
      <c r="AFX129" s="34"/>
      <c r="AFY129" s="34"/>
      <c r="AFZ129" s="34"/>
      <c r="AGA129" s="34"/>
      <c r="AGB129" s="34"/>
      <c r="AGC129" s="34"/>
      <c r="AGD129" s="34"/>
      <c r="AGE129" s="34"/>
      <c r="AGF129" s="34"/>
      <c r="AGG129" s="34"/>
      <c r="AGH129" s="34"/>
      <c r="AGI129" s="34"/>
      <c r="AGJ129" s="34"/>
      <c r="AGK129" s="34"/>
      <c r="AGL129" s="34"/>
      <c r="AGM129" s="34"/>
      <c r="AGN129" s="34"/>
      <c r="AGO129" s="34"/>
      <c r="AGP129" s="34"/>
      <c r="AGQ129" s="34"/>
      <c r="AGR129" s="34"/>
      <c r="AGS129" s="34"/>
      <c r="AGT129" s="34"/>
      <c r="AGU129" s="34"/>
      <c r="AGV129" s="34"/>
      <c r="AGW129" s="34"/>
      <c r="AGX129" s="34"/>
      <c r="AGY129" s="34"/>
      <c r="AGZ129" s="34"/>
      <c r="AHA129" s="34"/>
      <c r="AHB129" s="34"/>
      <c r="AHC129" s="34"/>
      <c r="AHD129" s="34"/>
      <c r="AHE129" s="34"/>
      <c r="AHF129" s="34"/>
      <c r="AHG129" s="34"/>
      <c r="AHH129" s="34"/>
      <c r="AHI129" s="34"/>
      <c r="AHJ129" s="34"/>
      <c r="AHK129" s="34"/>
      <c r="AHL129" s="34"/>
      <c r="AHM129" s="34"/>
      <c r="AHN129" s="34"/>
      <c r="AHO129" s="34"/>
      <c r="AHP129" s="34"/>
      <c r="AHQ129" s="34"/>
      <c r="AHR129" s="34"/>
      <c r="AHS129" s="34"/>
      <c r="AHT129" s="34"/>
      <c r="AHU129" s="34"/>
      <c r="AHV129" s="34"/>
      <c r="AHW129" s="34"/>
      <c r="AHX129" s="34"/>
      <c r="AHY129" s="34"/>
      <c r="AHZ129" s="34"/>
      <c r="AIA129" s="34"/>
      <c r="AIB129" s="34"/>
      <c r="AIC129" s="34"/>
      <c r="AID129" s="34"/>
      <c r="AIE129" s="34"/>
      <c r="AIF129" s="34"/>
      <c r="AIG129" s="34"/>
      <c r="AIH129" s="34"/>
      <c r="AII129" s="34"/>
      <c r="AIJ129" s="34"/>
      <c r="AIK129" s="34"/>
      <c r="AIL129" s="34"/>
      <c r="AIM129" s="34"/>
      <c r="AIN129" s="34"/>
      <c r="AIO129" s="34"/>
      <c r="AIP129" s="34"/>
      <c r="AIQ129" s="34"/>
      <c r="AIR129" s="34"/>
      <c r="AIS129" s="34"/>
      <c r="AIT129" s="34"/>
      <c r="AIU129" s="34"/>
      <c r="AIV129" s="34"/>
      <c r="AIW129" s="34"/>
      <c r="AIX129" s="34"/>
      <c r="AIY129" s="34"/>
      <c r="AIZ129" s="34"/>
      <c r="AJA129" s="34"/>
      <c r="AJB129" s="34"/>
      <c r="AJC129" s="34"/>
      <c r="AJD129" s="34"/>
      <c r="AJE129" s="34"/>
      <c r="AJF129" s="34"/>
      <c r="AJG129" s="34"/>
      <c r="AJH129" s="34"/>
      <c r="AJI129" s="34"/>
      <c r="AJJ129" s="34"/>
      <c r="AJK129" s="34"/>
      <c r="AJL129" s="34"/>
      <c r="AJM129" s="34"/>
      <c r="AJN129" s="34"/>
      <c r="AJO129" s="34"/>
      <c r="AJP129" s="34"/>
      <c r="AJQ129" s="34"/>
      <c r="AJR129" s="34"/>
      <c r="AJS129" s="34"/>
      <c r="AJT129" s="34"/>
      <c r="AJU129" s="34"/>
      <c r="AJV129" s="34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</row>
    <row r="130" spans="1:1025" customFormat="1" hidden="1" x14ac:dyDescent="0.25">
      <c r="A130" s="6"/>
      <c r="B130" s="2"/>
      <c r="C130" s="2"/>
      <c r="D130" s="2"/>
      <c r="E130" s="2"/>
      <c r="F130" s="6"/>
      <c r="G130" s="6"/>
      <c r="H130" s="6"/>
      <c r="I130" s="6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  <c r="IJ130" s="34"/>
      <c r="IK130" s="34"/>
      <c r="IL130" s="34"/>
      <c r="IM130" s="34"/>
      <c r="IN130" s="34"/>
      <c r="IO130" s="34"/>
      <c r="IP130" s="34"/>
      <c r="IQ130" s="34"/>
      <c r="IR130" s="34"/>
      <c r="IS130" s="34"/>
      <c r="IT130" s="34"/>
      <c r="IU130" s="34"/>
      <c r="IV130" s="34"/>
      <c r="IW130" s="34"/>
      <c r="IX130" s="34"/>
      <c r="IY130" s="34"/>
      <c r="IZ130" s="34"/>
      <c r="JA130" s="34"/>
      <c r="JB130" s="34"/>
      <c r="JC130" s="34"/>
      <c r="JD130" s="34"/>
      <c r="JE130" s="34"/>
      <c r="JF130" s="34"/>
      <c r="JG130" s="34"/>
      <c r="JH130" s="34"/>
      <c r="JI130" s="34"/>
      <c r="JJ130" s="34"/>
      <c r="JK130" s="34"/>
      <c r="JL130" s="34"/>
      <c r="JM130" s="34"/>
      <c r="JN130" s="34"/>
      <c r="JO130" s="34"/>
      <c r="JP130" s="34"/>
      <c r="JQ130" s="34"/>
      <c r="JR130" s="34"/>
      <c r="JS130" s="34"/>
      <c r="JT130" s="34"/>
      <c r="JU130" s="34"/>
      <c r="JV130" s="34"/>
      <c r="JW130" s="34"/>
      <c r="JX130" s="34"/>
      <c r="JY130" s="34"/>
      <c r="JZ130" s="34"/>
      <c r="KA130" s="34"/>
      <c r="KB130" s="34"/>
      <c r="KC130" s="34"/>
      <c r="KD130" s="34"/>
      <c r="KE130" s="34"/>
      <c r="KF130" s="34"/>
      <c r="KG130" s="34"/>
      <c r="KH130" s="34"/>
      <c r="KI130" s="34"/>
      <c r="KJ130" s="34"/>
      <c r="KK130" s="34"/>
      <c r="KL130" s="34"/>
      <c r="KM130" s="34"/>
      <c r="KN130" s="34"/>
      <c r="KO130" s="34"/>
      <c r="KP130" s="34"/>
      <c r="KQ130" s="34"/>
      <c r="KR130" s="34"/>
      <c r="KS130" s="34"/>
      <c r="KT130" s="34"/>
      <c r="KU130" s="34"/>
      <c r="KV130" s="34"/>
      <c r="KW130" s="34"/>
      <c r="KX130" s="34"/>
      <c r="KY130" s="34"/>
      <c r="KZ130" s="34"/>
      <c r="LA130" s="34"/>
      <c r="LB130" s="34"/>
      <c r="LC130" s="34"/>
      <c r="LD130" s="34"/>
      <c r="LE130" s="34"/>
      <c r="LF130" s="34"/>
      <c r="LG130" s="34"/>
      <c r="LH130" s="34"/>
      <c r="LI130" s="34"/>
      <c r="LJ130" s="34"/>
      <c r="LK130" s="34"/>
      <c r="LL130" s="34"/>
      <c r="LM130" s="34"/>
      <c r="LN130" s="34"/>
      <c r="LO130" s="34"/>
      <c r="LP130" s="34"/>
      <c r="LQ130" s="34"/>
      <c r="LR130" s="34"/>
      <c r="LS130" s="34"/>
      <c r="LT130" s="34"/>
      <c r="LU130" s="34"/>
      <c r="LV130" s="34"/>
      <c r="LW130" s="34"/>
      <c r="LX130" s="34"/>
      <c r="LY130" s="34"/>
      <c r="LZ130" s="34"/>
      <c r="MA130" s="34"/>
      <c r="MB130" s="34"/>
      <c r="MC130" s="34"/>
      <c r="MD130" s="34"/>
      <c r="ME130" s="34"/>
      <c r="MF130" s="34"/>
      <c r="MG130" s="34"/>
      <c r="MH130" s="34"/>
      <c r="MI130" s="34"/>
      <c r="MJ130" s="34"/>
      <c r="MK130" s="34"/>
      <c r="ML130" s="34"/>
      <c r="MM130" s="34"/>
      <c r="MN130" s="34"/>
      <c r="MO130" s="34"/>
      <c r="MP130" s="34"/>
      <c r="MQ130" s="34"/>
      <c r="MR130" s="34"/>
      <c r="MS130" s="34"/>
      <c r="MT130" s="34"/>
      <c r="MU130" s="34"/>
      <c r="MV130" s="34"/>
      <c r="MW130" s="34"/>
      <c r="MX130" s="34"/>
      <c r="MY130" s="34"/>
      <c r="MZ130" s="34"/>
      <c r="NA130" s="34"/>
      <c r="NB130" s="34"/>
      <c r="NC130" s="34"/>
      <c r="ND130" s="34"/>
      <c r="NE130" s="34"/>
      <c r="NF130" s="34"/>
      <c r="NG130" s="34"/>
      <c r="NH130" s="34"/>
      <c r="NI130" s="34"/>
      <c r="NJ130" s="34"/>
      <c r="NK130" s="34"/>
      <c r="NL130" s="34"/>
      <c r="NM130" s="34"/>
      <c r="NN130" s="34"/>
      <c r="NO130" s="34"/>
      <c r="NP130" s="34"/>
      <c r="NQ130" s="34"/>
      <c r="NR130" s="34"/>
      <c r="NS130" s="34"/>
      <c r="NT130" s="34"/>
      <c r="NU130" s="34"/>
      <c r="NV130" s="34"/>
      <c r="NW130" s="34"/>
      <c r="NX130" s="34"/>
      <c r="NY130" s="34"/>
      <c r="NZ130" s="34"/>
      <c r="OA130" s="34"/>
      <c r="OB130" s="34"/>
      <c r="OC130" s="34"/>
      <c r="OD130" s="34"/>
      <c r="OE130" s="34"/>
      <c r="OF130" s="34"/>
      <c r="OG130" s="34"/>
      <c r="OH130" s="34"/>
      <c r="OI130" s="34"/>
      <c r="OJ130" s="34"/>
      <c r="OK130" s="34"/>
      <c r="OL130" s="34"/>
      <c r="OM130" s="34"/>
      <c r="ON130" s="34"/>
      <c r="OO130" s="34"/>
      <c r="OP130" s="34"/>
      <c r="OQ130" s="34"/>
      <c r="OR130" s="34"/>
      <c r="OS130" s="34"/>
      <c r="OT130" s="34"/>
      <c r="OU130" s="34"/>
      <c r="OV130" s="34"/>
      <c r="OW130" s="34"/>
      <c r="OX130" s="34"/>
      <c r="OY130" s="34"/>
      <c r="OZ130" s="34"/>
      <c r="PA130" s="34"/>
      <c r="PB130" s="34"/>
      <c r="PC130" s="34"/>
      <c r="PD130" s="34"/>
      <c r="PE130" s="34"/>
      <c r="PF130" s="34"/>
      <c r="PG130" s="34"/>
      <c r="PH130" s="34"/>
      <c r="PI130" s="34"/>
      <c r="PJ130" s="34"/>
      <c r="PK130" s="34"/>
      <c r="PL130" s="34"/>
      <c r="PM130" s="34"/>
      <c r="PN130" s="34"/>
      <c r="PO130" s="34"/>
      <c r="PP130" s="34"/>
      <c r="PQ130" s="34"/>
      <c r="PR130" s="34"/>
      <c r="PS130" s="34"/>
      <c r="PT130" s="34"/>
      <c r="PU130" s="34"/>
      <c r="PV130" s="34"/>
      <c r="PW130" s="34"/>
      <c r="PX130" s="34"/>
      <c r="PY130" s="34"/>
      <c r="PZ130" s="34"/>
      <c r="QA130" s="34"/>
      <c r="QB130" s="34"/>
      <c r="QC130" s="34"/>
      <c r="QD130" s="34"/>
      <c r="QE130" s="34"/>
      <c r="QF130" s="34"/>
      <c r="QG130" s="34"/>
      <c r="QH130" s="34"/>
      <c r="QI130" s="34"/>
      <c r="QJ130" s="34"/>
      <c r="QK130" s="34"/>
      <c r="QL130" s="34"/>
      <c r="QM130" s="34"/>
      <c r="QN130" s="34"/>
      <c r="QO130" s="34"/>
      <c r="QP130" s="34"/>
      <c r="QQ130" s="34"/>
      <c r="QR130" s="34"/>
      <c r="QS130" s="34"/>
      <c r="QT130" s="34"/>
      <c r="QU130" s="34"/>
      <c r="QV130" s="34"/>
      <c r="QW130" s="34"/>
      <c r="QX130" s="34"/>
      <c r="QY130" s="34"/>
      <c r="QZ130" s="34"/>
      <c r="RA130" s="34"/>
      <c r="RB130" s="34"/>
      <c r="RC130" s="34"/>
      <c r="RD130" s="34"/>
      <c r="RE130" s="34"/>
      <c r="RF130" s="34"/>
      <c r="RG130" s="34"/>
      <c r="RH130" s="34"/>
      <c r="RI130" s="34"/>
      <c r="RJ130" s="34"/>
      <c r="RK130" s="34"/>
      <c r="RL130" s="34"/>
      <c r="RM130" s="34"/>
      <c r="RN130" s="34"/>
      <c r="RO130" s="34"/>
      <c r="RP130" s="34"/>
      <c r="RQ130" s="34"/>
      <c r="RR130" s="34"/>
      <c r="RS130" s="34"/>
      <c r="RT130" s="34"/>
      <c r="RU130" s="34"/>
      <c r="RV130" s="34"/>
      <c r="RW130" s="34"/>
      <c r="RX130" s="34"/>
      <c r="RY130" s="34"/>
      <c r="RZ130" s="34"/>
      <c r="SA130" s="34"/>
      <c r="SB130" s="34"/>
      <c r="SC130" s="34"/>
      <c r="SD130" s="34"/>
      <c r="SE130" s="34"/>
      <c r="SF130" s="34"/>
      <c r="SG130" s="34"/>
      <c r="SH130" s="34"/>
      <c r="SI130" s="34"/>
      <c r="SJ130" s="34"/>
      <c r="SK130" s="34"/>
      <c r="SL130" s="34"/>
      <c r="SM130" s="34"/>
      <c r="SN130" s="34"/>
      <c r="SO130" s="34"/>
      <c r="SP130" s="34"/>
      <c r="SQ130" s="34"/>
      <c r="SR130" s="34"/>
      <c r="SS130" s="34"/>
      <c r="ST130" s="34"/>
      <c r="SU130" s="34"/>
      <c r="SV130" s="34"/>
      <c r="SW130" s="34"/>
      <c r="SX130" s="34"/>
      <c r="SY130" s="34"/>
      <c r="SZ130" s="34"/>
      <c r="TA130" s="34"/>
      <c r="TB130" s="34"/>
      <c r="TC130" s="34"/>
      <c r="TD130" s="34"/>
      <c r="TE130" s="34"/>
      <c r="TF130" s="34"/>
      <c r="TG130" s="34"/>
      <c r="TH130" s="34"/>
      <c r="TI130" s="34"/>
      <c r="TJ130" s="34"/>
      <c r="TK130" s="34"/>
      <c r="TL130" s="34"/>
      <c r="TM130" s="34"/>
      <c r="TN130" s="34"/>
      <c r="TO130" s="34"/>
      <c r="TP130" s="34"/>
      <c r="TQ130" s="34"/>
      <c r="TR130" s="34"/>
      <c r="TS130" s="34"/>
      <c r="TT130" s="34"/>
      <c r="TU130" s="34"/>
      <c r="TV130" s="34"/>
      <c r="TW130" s="34"/>
      <c r="TX130" s="34"/>
      <c r="TY130" s="34"/>
      <c r="TZ130" s="34"/>
      <c r="UA130" s="34"/>
      <c r="UB130" s="34"/>
      <c r="UC130" s="34"/>
      <c r="UD130" s="34"/>
      <c r="UE130" s="34"/>
      <c r="UF130" s="34"/>
      <c r="UG130" s="34"/>
      <c r="UH130" s="34"/>
      <c r="UI130" s="34"/>
      <c r="UJ130" s="34"/>
      <c r="UK130" s="34"/>
      <c r="UL130" s="34"/>
      <c r="UM130" s="34"/>
      <c r="UN130" s="34"/>
      <c r="UO130" s="34"/>
      <c r="UP130" s="34"/>
      <c r="UQ130" s="34"/>
      <c r="UR130" s="34"/>
      <c r="US130" s="34"/>
      <c r="UT130" s="34"/>
      <c r="UU130" s="34"/>
      <c r="UV130" s="34"/>
      <c r="UW130" s="34"/>
      <c r="UX130" s="34"/>
      <c r="UY130" s="34"/>
      <c r="UZ130" s="34"/>
      <c r="VA130" s="34"/>
      <c r="VB130" s="34"/>
      <c r="VC130" s="34"/>
      <c r="VD130" s="34"/>
      <c r="VE130" s="34"/>
      <c r="VF130" s="34"/>
      <c r="VG130" s="34"/>
      <c r="VH130" s="34"/>
      <c r="VI130" s="34"/>
      <c r="VJ130" s="34"/>
      <c r="VK130" s="34"/>
      <c r="VL130" s="34"/>
      <c r="VM130" s="34"/>
      <c r="VN130" s="34"/>
      <c r="VO130" s="34"/>
      <c r="VP130" s="34"/>
      <c r="VQ130" s="34"/>
      <c r="VR130" s="34"/>
      <c r="VS130" s="34"/>
      <c r="VT130" s="34"/>
      <c r="VU130" s="34"/>
      <c r="VV130" s="34"/>
      <c r="VW130" s="34"/>
      <c r="VX130" s="34"/>
      <c r="VY130" s="34"/>
      <c r="VZ130" s="34"/>
      <c r="WA130" s="34"/>
      <c r="WB130" s="34"/>
      <c r="WC130" s="34"/>
      <c r="WD130" s="34"/>
      <c r="WE130" s="34"/>
      <c r="WF130" s="34"/>
      <c r="WG130" s="34"/>
      <c r="WH130" s="34"/>
      <c r="WI130" s="34"/>
      <c r="WJ130" s="34"/>
      <c r="WK130" s="34"/>
      <c r="WL130" s="34"/>
      <c r="WM130" s="34"/>
      <c r="WN130" s="34"/>
      <c r="WO130" s="34"/>
      <c r="WP130" s="34"/>
      <c r="WQ130" s="34"/>
      <c r="WR130" s="34"/>
      <c r="WS130" s="34"/>
      <c r="WT130" s="34"/>
      <c r="WU130" s="34"/>
      <c r="WV130" s="34"/>
      <c r="WW130" s="34"/>
      <c r="WX130" s="34"/>
      <c r="WY130" s="34"/>
      <c r="WZ130" s="34"/>
      <c r="XA130" s="34"/>
      <c r="XB130" s="34"/>
      <c r="XC130" s="34"/>
      <c r="XD130" s="34"/>
      <c r="XE130" s="34"/>
      <c r="XF130" s="34"/>
      <c r="XG130" s="34"/>
      <c r="XH130" s="34"/>
      <c r="XI130" s="34"/>
      <c r="XJ130" s="34"/>
      <c r="XK130" s="34"/>
      <c r="XL130" s="34"/>
      <c r="XM130" s="34"/>
      <c r="XN130" s="34"/>
      <c r="XO130" s="34"/>
      <c r="XP130" s="34"/>
      <c r="XQ130" s="34"/>
      <c r="XR130" s="34"/>
      <c r="XS130" s="34"/>
      <c r="XT130" s="34"/>
      <c r="XU130" s="34"/>
      <c r="XV130" s="34"/>
      <c r="XW130" s="34"/>
      <c r="XX130" s="34"/>
      <c r="XY130" s="34"/>
      <c r="XZ130" s="34"/>
      <c r="YA130" s="34"/>
      <c r="YB130" s="34"/>
      <c r="YC130" s="34"/>
      <c r="YD130" s="34"/>
      <c r="YE130" s="34"/>
      <c r="YF130" s="34"/>
      <c r="YG130" s="34"/>
      <c r="YH130" s="34"/>
      <c r="YI130" s="34"/>
      <c r="YJ130" s="34"/>
      <c r="YK130" s="34"/>
      <c r="YL130" s="34"/>
      <c r="YM130" s="34"/>
      <c r="YN130" s="34"/>
      <c r="YO130" s="34"/>
      <c r="YP130" s="34"/>
      <c r="YQ130" s="34"/>
      <c r="YR130" s="34"/>
      <c r="YS130" s="34"/>
      <c r="YT130" s="34"/>
      <c r="YU130" s="34"/>
      <c r="YV130" s="34"/>
      <c r="YW130" s="34"/>
      <c r="YX130" s="34"/>
      <c r="YY130" s="34"/>
      <c r="YZ130" s="34"/>
      <c r="ZA130" s="34"/>
      <c r="ZB130" s="34"/>
      <c r="ZC130" s="34"/>
      <c r="ZD130" s="34"/>
      <c r="ZE130" s="34"/>
      <c r="ZF130" s="34"/>
      <c r="ZG130" s="34"/>
      <c r="ZH130" s="34"/>
      <c r="ZI130" s="34"/>
      <c r="ZJ130" s="34"/>
      <c r="ZK130" s="34"/>
      <c r="ZL130" s="34"/>
      <c r="ZM130" s="34"/>
      <c r="ZN130" s="34"/>
      <c r="ZO130" s="34"/>
      <c r="ZP130" s="34"/>
      <c r="ZQ130" s="34"/>
      <c r="ZR130" s="34"/>
      <c r="ZS130" s="34"/>
      <c r="ZT130" s="34"/>
      <c r="ZU130" s="34"/>
      <c r="ZV130" s="34"/>
      <c r="ZW130" s="34"/>
      <c r="ZX130" s="34"/>
      <c r="ZY130" s="34"/>
      <c r="ZZ130" s="34"/>
      <c r="AAA130" s="34"/>
      <c r="AAB130" s="34"/>
      <c r="AAC130" s="34"/>
      <c r="AAD130" s="34"/>
      <c r="AAE130" s="34"/>
      <c r="AAF130" s="34"/>
      <c r="AAG130" s="34"/>
      <c r="AAH130" s="34"/>
      <c r="AAI130" s="34"/>
      <c r="AAJ130" s="34"/>
      <c r="AAK130" s="34"/>
      <c r="AAL130" s="34"/>
      <c r="AAM130" s="34"/>
      <c r="AAN130" s="34"/>
      <c r="AAO130" s="34"/>
      <c r="AAP130" s="34"/>
      <c r="AAQ130" s="34"/>
      <c r="AAR130" s="34"/>
      <c r="AAS130" s="34"/>
      <c r="AAT130" s="34"/>
      <c r="AAU130" s="34"/>
      <c r="AAV130" s="34"/>
      <c r="AAW130" s="34"/>
      <c r="AAX130" s="34"/>
      <c r="AAY130" s="34"/>
      <c r="AAZ130" s="34"/>
      <c r="ABA130" s="34"/>
      <c r="ABB130" s="34"/>
      <c r="ABC130" s="34"/>
      <c r="ABD130" s="34"/>
      <c r="ABE130" s="34"/>
      <c r="ABF130" s="34"/>
      <c r="ABG130" s="34"/>
      <c r="ABH130" s="34"/>
      <c r="ABI130" s="34"/>
      <c r="ABJ130" s="34"/>
      <c r="ABK130" s="34"/>
      <c r="ABL130" s="34"/>
      <c r="ABM130" s="34"/>
      <c r="ABN130" s="34"/>
      <c r="ABO130" s="34"/>
      <c r="ABP130" s="34"/>
      <c r="ABQ130" s="34"/>
      <c r="ABR130" s="34"/>
      <c r="ABS130" s="34"/>
      <c r="ABT130" s="34"/>
      <c r="ABU130" s="34"/>
      <c r="ABV130" s="34"/>
      <c r="ABW130" s="34"/>
      <c r="ABX130" s="34"/>
      <c r="ABY130" s="34"/>
      <c r="ABZ130" s="34"/>
      <c r="ACA130" s="34"/>
      <c r="ACB130" s="34"/>
      <c r="ACC130" s="34"/>
      <c r="ACD130" s="34"/>
      <c r="ACE130" s="34"/>
      <c r="ACF130" s="34"/>
      <c r="ACG130" s="34"/>
      <c r="ACH130" s="34"/>
      <c r="ACI130" s="34"/>
      <c r="ACJ130" s="34"/>
      <c r="ACK130" s="34"/>
      <c r="ACL130" s="34"/>
      <c r="ACM130" s="34"/>
      <c r="ACN130" s="34"/>
      <c r="ACO130" s="34"/>
      <c r="ACP130" s="34"/>
      <c r="ACQ130" s="34"/>
      <c r="ACR130" s="34"/>
      <c r="ACS130" s="34"/>
      <c r="ACT130" s="34"/>
      <c r="ACU130" s="34"/>
      <c r="ACV130" s="34"/>
      <c r="ACW130" s="34"/>
      <c r="ACX130" s="34"/>
      <c r="ACY130" s="34"/>
      <c r="ACZ130" s="34"/>
      <c r="ADA130" s="34"/>
      <c r="ADB130" s="34"/>
      <c r="ADC130" s="34"/>
      <c r="ADD130" s="34"/>
      <c r="ADE130" s="34"/>
      <c r="ADF130" s="34"/>
      <c r="ADG130" s="34"/>
      <c r="ADH130" s="34"/>
      <c r="ADI130" s="34"/>
      <c r="ADJ130" s="34"/>
      <c r="ADK130" s="34"/>
      <c r="ADL130" s="34"/>
      <c r="ADM130" s="34"/>
      <c r="ADN130" s="34"/>
      <c r="ADO130" s="34"/>
      <c r="ADP130" s="34"/>
      <c r="ADQ130" s="34"/>
      <c r="ADR130" s="34"/>
      <c r="ADS130" s="34"/>
      <c r="ADT130" s="34"/>
      <c r="ADU130" s="34"/>
      <c r="ADV130" s="34"/>
      <c r="ADW130" s="34"/>
      <c r="ADX130" s="34"/>
      <c r="ADY130" s="34"/>
      <c r="ADZ130" s="34"/>
      <c r="AEA130" s="34"/>
      <c r="AEB130" s="34"/>
      <c r="AEC130" s="34"/>
      <c r="AED130" s="34"/>
      <c r="AEE130" s="34"/>
      <c r="AEF130" s="34"/>
      <c r="AEG130" s="34"/>
      <c r="AEH130" s="34"/>
      <c r="AEI130" s="34"/>
      <c r="AEJ130" s="34"/>
      <c r="AEK130" s="34"/>
      <c r="AEL130" s="34"/>
      <c r="AEM130" s="34"/>
      <c r="AEN130" s="34"/>
      <c r="AEO130" s="34"/>
      <c r="AEP130" s="34"/>
      <c r="AEQ130" s="34"/>
      <c r="AER130" s="34"/>
      <c r="AES130" s="34"/>
      <c r="AET130" s="34"/>
      <c r="AEU130" s="34"/>
      <c r="AEV130" s="34"/>
      <c r="AEW130" s="34"/>
      <c r="AEX130" s="34"/>
      <c r="AEY130" s="34"/>
      <c r="AEZ130" s="34"/>
      <c r="AFA130" s="34"/>
      <c r="AFB130" s="34"/>
      <c r="AFC130" s="34"/>
      <c r="AFD130" s="34"/>
      <c r="AFE130" s="34"/>
      <c r="AFF130" s="34"/>
      <c r="AFG130" s="34"/>
      <c r="AFH130" s="34"/>
      <c r="AFI130" s="34"/>
      <c r="AFJ130" s="34"/>
      <c r="AFK130" s="34"/>
      <c r="AFL130" s="34"/>
      <c r="AFM130" s="34"/>
      <c r="AFN130" s="34"/>
      <c r="AFO130" s="34"/>
      <c r="AFP130" s="34"/>
      <c r="AFQ130" s="34"/>
      <c r="AFR130" s="34"/>
      <c r="AFS130" s="34"/>
      <c r="AFT130" s="34"/>
      <c r="AFU130" s="34"/>
      <c r="AFV130" s="34"/>
      <c r="AFW130" s="34"/>
      <c r="AFX130" s="34"/>
      <c r="AFY130" s="34"/>
      <c r="AFZ130" s="34"/>
      <c r="AGA130" s="34"/>
      <c r="AGB130" s="34"/>
      <c r="AGC130" s="34"/>
      <c r="AGD130" s="34"/>
      <c r="AGE130" s="34"/>
      <c r="AGF130" s="34"/>
      <c r="AGG130" s="34"/>
      <c r="AGH130" s="34"/>
      <c r="AGI130" s="34"/>
      <c r="AGJ130" s="34"/>
      <c r="AGK130" s="34"/>
      <c r="AGL130" s="34"/>
      <c r="AGM130" s="34"/>
      <c r="AGN130" s="34"/>
      <c r="AGO130" s="34"/>
      <c r="AGP130" s="34"/>
      <c r="AGQ130" s="34"/>
      <c r="AGR130" s="34"/>
      <c r="AGS130" s="34"/>
      <c r="AGT130" s="34"/>
      <c r="AGU130" s="34"/>
      <c r="AGV130" s="34"/>
      <c r="AGW130" s="34"/>
      <c r="AGX130" s="34"/>
      <c r="AGY130" s="34"/>
      <c r="AGZ130" s="34"/>
      <c r="AHA130" s="34"/>
      <c r="AHB130" s="34"/>
      <c r="AHC130" s="34"/>
      <c r="AHD130" s="34"/>
      <c r="AHE130" s="34"/>
      <c r="AHF130" s="34"/>
      <c r="AHG130" s="34"/>
      <c r="AHH130" s="34"/>
      <c r="AHI130" s="34"/>
      <c r="AHJ130" s="34"/>
      <c r="AHK130" s="34"/>
      <c r="AHL130" s="34"/>
      <c r="AHM130" s="34"/>
      <c r="AHN130" s="34"/>
      <c r="AHO130" s="34"/>
      <c r="AHP130" s="34"/>
      <c r="AHQ130" s="34"/>
      <c r="AHR130" s="34"/>
      <c r="AHS130" s="34"/>
      <c r="AHT130" s="34"/>
      <c r="AHU130" s="34"/>
      <c r="AHV130" s="34"/>
      <c r="AHW130" s="34"/>
      <c r="AHX130" s="34"/>
      <c r="AHY130" s="34"/>
      <c r="AHZ130" s="34"/>
      <c r="AIA130" s="34"/>
      <c r="AIB130" s="34"/>
      <c r="AIC130" s="34"/>
      <c r="AID130" s="34"/>
      <c r="AIE130" s="34"/>
      <c r="AIF130" s="34"/>
      <c r="AIG130" s="34"/>
      <c r="AIH130" s="34"/>
      <c r="AII130" s="34"/>
      <c r="AIJ130" s="34"/>
      <c r="AIK130" s="34"/>
      <c r="AIL130" s="34"/>
      <c r="AIM130" s="34"/>
      <c r="AIN130" s="34"/>
      <c r="AIO130" s="34"/>
      <c r="AIP130" s="34"/>
      <c r="AIQ130" s="34"/>
      <c r="AIR130" s="34"/>
      <c r="AIS130" s="34"/>
      <c r="AIT130" s="34"/>
      <c r="AIU130" s="34"/>
      <c r="AIV130" s="34"/>
      <c r="AIW130" s="34"/>
      <c r="AIX130" s="34"/>
      <c r="AIY130" s="34"/>
      <c r="AIZ130" s="34"/>
      <c r="AJA130" s="34"/>
      <c r="AJB130" s="34"/>
      <c r="AJC130" s="34"/>
      <c r="AJD130" s="34"/>
      <c r="AJE130" s="34"/>
      <c r="AJF130" s="34"/>
      <c r="AJG130" s="34"/>
      <c r="AJH130" s="34"/>
      <c r="AJI130" s="34"/>
      <c r="AJJ130" s="34"/>
      <c r="AJK130" s="34"/>
      <c r="AJL130" s="34"/>
      <c r="AJM130" s="34"/>
      <c r="AJN130" s="34"/>
      <c r="AJO130" s="34"/>
      <c r="AJP130" s="34"/>
      <c r="AJQ130" s="34"/>
      <c r="AJR130" s="34"/>
      <c r="AJS130" s="34"/>
      <c r="AJT130" s="34"/>
      <c r="AJU130" s="34"/>
      <c r="AJV130" s="34"/>
      <c r="AJW130" s="34"/>
      <c r="AJX130" s="34"/>
      <c r="AJY130" s="34"/>
      <c r="AJZ130" s="34"/>
      <c r="AKA130" s="34"/>
      <c r="AKB130" s="34"/>
      <c r="AKC130" s="34"/>
      <c r="AKD130" s="34"/>
      <c r="AKE130" s="34"/>
      <c r="AKF130" s="34"/>
      <c r="AKG130" s="34"/>
      <c r="AKH130" s="34"/>
      <c r="AKI130" s="34"/>
      <c r="AKJ130" s="34"/>
      <c r="AKK130" s="34"/>
      <c r="AKL130" s="34"/>
      <c r="AKM130" s="34"/>
      <c r="AKN130" s="34"/>
      <c r="AKO130" s="34"/>
      <c r="AKP130" s="34"/>
      <c r="AKQ130" s="34"/>
      <c r="AKR130" s="34"/>
      <c r="AKS130" s="34"/>
      <c r="AKT130" s="34"/>
      <c r="AKU130" s="34"/>
      <c r="AKV130" s="34"/>
      <c r="AKW130" s="34"/>
      <c r="AKX130" s="34"/>
      <c r="AKY130" s="34"/>
      <c r="AKZ130" s="34"/>
      <c r="ALA130" s="34"/>
      <c r="ALB130" s="34"/>
      <c r="ALC130" s="34"/>
      <c r="ALD130" s="34"/>
      <c r="ALE130" s="34"/>
      <c r="ALF130" s="34"/>
      <c r="ALG130" s="34"/>
      <c r="ALH130" s="34"/>
      <c r="ALI130" s="34"/>
      <c r="ALJ130" s="34"/>
      <c r="ALK130" s="34"/>
      <c r="ALL130" s="34"/>
      <c r="ALM130" s="34"/>
      <c r="ALN130" s="34"/>
      <c r="ALO130" s="34"/>
      <c r="ALP130" s="34"/>
      <c r="ALQ130" s="34"/>
      <c r="ALR130" s="34"/>
      <c r="ALS130" s="34"/>
      <c r="ALT130" s="34"/>
      <c r="ALU130" s="34"/>
      <c r="ALV130" s="34"/>
      <c r="ALW130" s="34"/>
      <c r="ALX130" s="34"/>
      <c r="ALY130" s="34"/>
      <c r="ALZ130" s="34"/>
      <c r="AMA130" s="34"/>
      <c r="AMB130" s="34"/>
      <c r="AMC130" s="34"/>
      <c r="AMD130" s="34"/>
      <c r="AME130" s="34"/>
      <c r="AMF130" s="34"/>
      <c r="AMG130" s="34"/>
      <c r="AMH130" s="34"/>
      <c r="AMI130" s="34"/>
      <c r="AMJ130" s="34"/>
      <c r="AMK130" s="34"/>
    </row>
    <row r="131" spans="1:1025" customFormat="1" hidden="1" x14ac:dyDescent="0.25">
      <c r="A131" s="6"/>
      <c r="B131" s="2"/>
      <c r="C131" s="2"/>
      <c r="D131" s="2"/>
      <c r="E131" s="2"/>
      <c r="F131" s="6"/>
      <c r="G131" s="6"/>
      <c r="H131" s="6"/>
      <c r="I131" s="6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  <c r="HW131" s="34"/>
      <c r="HX131" s="34"/>
      <c r="HY131" s="34"/>
      <c r="HZ131" s="34"/>
      <c r="IA131" s="34"/>
      <c r="IB131" s="34"/>
      <c r="IC131" s="34"/>
      <c r="ID131" s="34"/>
      <c r="IE131" s="34"/>
      <c r="IF131" s="34"/>
      <c r="IG131" s="34"/>
      <c r="IH131" s="34"/>
      <c r="II131" s="34"/>
      <c r="IJ131" s="34"/>
      <c r="IK131" s="34"/>
      <c r="IL131" s="34"/>
      <c r="IM131" s="34"/>
      <c r="IN131" s="34"/>
      <c r="IO131" s="34"/>
      <c r="IP131" s="34"/>
      <c r="IQ131" s="34"/>
      <c r="IR131" s="34"/>
      <c r="IS131" s="34"/>
      <c r="IT131" s="34"/>
      <c r="IU131" s="34"/>
      <c r="IV131" s="34"/>
      <c r="IW131" s="34"/>
      <c r="IX131" s="34"/>
      <c r="IY131" s="34"/>
      <c r="IZ131" s="34"/>
      <c r="JA131" s="34"/>
      <c r="JB131" s="34"/>
      <c r="JC131" s="34"/>
      <c r="JD131" s="34"/>
      <c r="JE131" s="34"/>
      <c r="JF131" s="34"/>
      <c r="JG131" s="34"/>
      <c r="JH131" s="34"/>
      <c r="JI131" s="34"/>
      <c r="JJ131" s="34"/>
      <c r="JK131" s="34"/>
      <c r="JL131" s="34"/>
      <c r="JM131" s="34"/>
      <c r="JN131" s="34"/>
      <c r="JO131" s="34"/>
      <c r="JP131" s="34"/>
      <c r="JQ131" s="34"/>
      <c r="JR131" s="34"/>
      <c r="JS131" s="34"/>
      <c r="JT131" s="34"/>
      <c r="JU131" s="34"/>
      <c r="JV131" s="34"/>
      <c r="JW131" s="34"/>
      <c r="JX131" s="34"/>
      <c r="JY131" s="34"/>
      <c r="JZ131" s="34"/>
      <c r="KA131" s="34"/>
      <c r="KB131" s="34"/>
      <c r="KC131" s="34"/>
      <c r="KD131" s="34"/>
      <c r="KE131" s="34"/>
      <c r="KF131" s="34"/>
      <c r="KG131" s="34"/>
      <c r="KH131" s="34"/>
      <c r="KI131" s="34"/>
      <c r="KJ131" s="34"/>
      <c r="KK131" s="34"/>
      <c r="KL131" s="34"/>
      <c r="KM131" s="34"/>
      <c r="KN131" s="34"/>
      <c r="KO131" s="34"/>
      <c r="KP131" s="34"/>
      <c r="KQ131" s="34"/>
      <c r="KR131" s="34"/>
      <c r="KS131" s="34"/>
      <c r="KT131" s="34"/>
      <c r="KU131" s="34"/>
      <c r="KV131" s="34"/>
      <c r="KW131" s="34"/>
      <c r="KX131" s="34"/>
      <c r="KY131" s="34"/>
      <c r="KZ131" s="34"/>
      <c r="LA131" s="34"/>
      <c r="LB131" s="34"/>
      <c r="LC131" s="34"/>
      <c r="LD131" s="34"/>
      <c r="LE131" s="34"/>
      <c r="LF131" s="34"/>
      <c r="LG131" s="34"/>
      <c r="LH131" s="34"/>
      <c r="LI131" s="34"/>
      <c r="LJ131" s="34"/>
      <c r="LK131" s="34"/>
      <c r="LL131" s="34"/>
      <c r="LM131" s="34"/>
      <c r="LN131" s="34"/>
      <c r="LO131" s="34"/>
      <c r="LP131" s="34"/>
      <c r="LQ131" s="34"/>
      <c r="LR131" s="34"/>
      <c r="LS131" s="34"/>
      <c r="LT131" s="34"/>
      <c r="LU131" s="34"/>
      <c r="LV131" s="34"/>
      <c r="LW131" s="34"/>
      <c r="LX131" s="34"/>
      <c r="LY131" s="34"/>
      <c r="LZ131" s="34"/>
      <c r="MA131" s="34"/>
      <c r="MB131" s="34"/>
      <c r="MC131" s="34"/>
      <c r="MD131" s="34"/>
      <c r="ME131" s="34"/>
      <c r="MF131" s="34"/>
      <c r="MG131" s="34"/>
      <c r="MH131" s="34"/>
      <c r="MI131" s="34"/>
      <c r="MJ131" s="34"/>
      <c r="MK131" s="34"/>
      <c r="ML131" s="34"/>
      <c r="MM131" s="34"/>
      <c r="MN131" s="34"/>
      <c r="MO131" s="34"/>
      <c r="MP131" s="34"/>
      <c r="MQ131" s="34"/>
      <c r="MR131" s="34"/>
      <c r="MS131" s="34"/>
      <c r="MT131" s="34"/>
      <c r="MU131" s="34"/>
      <c r="MV131" s="34"/>
      <c r="MW131" s="34"/>
      <c r="MX131" s="34"/>
      <c r="MY131" s="34"/>
      <c r="MZ131" s="34"/>
      <c r="NA131" s="34"/>
      <c r="NB131" s="34"/>
      <c r="NC131" s="34"/>
      <c r="ND131" s="34"/>
      <c r="NE131" s="34"/>
      <c r="NF131" s="34"/>
      <c r="NG131" s="34"/>
      <c r="NH131" s="34"/>
      <c r="NI131" s="34"/>
      <c r="NJ131" s="34"/>
      <c r="NK131" s="34"/>
      <c r="NL131" s="34"/>
      <c r="NM131" s="34"/>
      <c r="NN131" s="34"/>
      <c r="NO131" s="34"/>
      <c r="NP131" s="34"/>
      <c r="NQ131" s="34"/>
      <c r="NR131" s="34"/>
      <c r="NS131" s="34"/>
      <c r="NT131" s="34"/>
      <c r="NU131" s="34"/>
      <c r="NV131" s="34"/>
      <c r="NW131" s="34"/>
      <c r="NX131" s="34"/>
      <c r="NY131" s="34"/>
      <c r="NZ131" s="34"/>
      <c r="OA131" s="34"/>
      <c r="OB131" s="34"/>
      <c r="OC131" s="34"/>
      <c r="OD131" s="34"/>
      <c r="OE131" s="34"/>
      <c r="OF131" s="34"/>
      <c r="OG131" s="34"/>
      <c r="OH131" s="34"/>
      <c r="OI131" s="34"/>
      <c r="OJ131" s="34"/>
      <c r="OK131" s="34"/>
      <c r="OL131" s="34"/>
      <c r="OM131" s="34"/>
      <c r="ON131" s="34"/>
      <c r="OO131" s="34"/>
      <c r="OP131" s="34"/>
      <c r="OQ131" s="34"/>
      <c r="OR131" s="34"/>
      <c r="OS131" s="34"/>
      <c r="OT131" s="34"/>
      <c r="OU131" s="34"/>
      <c r="OV131" s="34"/>
      <c r="OW131" s="34"/>
      <c r="OX131" s="34"/>
      <c r="OY131" s="34"/>
      <c r="OZ131" s="34"/>
      <c r="PA131" s="34"/>
      <c r="PB131" s="34"/>
      <c r="PC131" s="34"/>
      <c r="PD131" s="34"/>
      <c r="PE131" s="34"/>
      <c r="PF131" s="34"/>
      <c r="PG131" s="34"/>
      <c r="PH131" s="34"/>
      <c r="PI131" s="34"/>
      <c r="PJ131" s="34"/>
      <c r="PK131" s="34"/>
      <c r="PL131" s="34"/>
      <c r="PM131" s="34"/>
      <c r="PN131" s="34"/>
      <c r="PO131" s="34"/>
      <c r="PP131" s="34"/>
      <c r="PQ131" s="34"/>
      <c r="PR131" s="34"/>
      <c r="PS131" s="34"/>
      <c r="PT131" s="34"/>
      <c r="PU131" s="34"/>
      <c r="PV131" s="34"/>
      <c r="PW131" s="34"/>
      <c r="PX131" s="34"/>
      <c r="PY131" s="34"/>
      <c r="PZ131" s="34"/>
      <c r="QA131" s="34"/>
      <c r="QB131" s="34"/>
      <c r="QC131" s="34"/>
      <c r="QD131" s="34"/>
      <c r="QE131" s="34"/>
      <c r="QF131" s="34"/>
      <c r="QG131" s="34"/>
      <c r="QH131" s="34"/>
      <c r="QI131" s="34"/>
      <c r="QJ131" s="34"/>
      <c r="QK131" s="34"/>
      <c r="QL131" s="34"/>
      <c r="QM131" s="34"/>
      <c r="QN131" s="34"/>
      <c r="QO131" s="34"/>
      <c r="QP131" s="34"/>
      <c r="QQ131" s="34"/>
      <c r="QR131" s="34"/>
      <c r="QS131" s="34"/>
      <c r="QT131" s="34"/>
      <c r="QU131" s="34"/>
      <c r="QV131" s="34"/>
      <c r="QW131" s="34"/>
      <c r="QX131" s="34"/>
      <c r="QY131" s="34"/>
      <c r="QZ131" s="34"/>
      <c r="RA131" s="34"/>
      <c r="RB131" s="34"/>
      <c r="RC131" s="34"/>
      <c r="RD131" s="34"/>
      <c r="RE131" s="34"/>
      <c r="RF131" s="34"/>
      <c r="RG131" s="34"/>
      <c r="RH131" s="34"/>
      <c r="RI131" s="34"/>
      <c r="RJ131" s="34"/>
      <c r="RK131" s="34"/>
      <c r="RL131" s="34"/>
      <c r="RM131" s="34"/>
      <c r="RN131" s="34"/>
      <c r="RO131" s="34"/>
      <c r="RP131" s="34"/>
      <c r="RQ131" s="34"/>
      <c r="RR131" s="34"/>
      <c r="RS131" s="34"/>
      <c r="RT131" s="34"/>
      <c r="RU131" s="34"/>
      <c r="RV131" s="34"/>
      <c r="RW131" s="34"/>
      <c r="RX131" s="34"/>
      <c r="RY131" s="34"/>
      <c r="RZ131" s="34"/>
      <c r="SA131" s="34"/>
      <c r="SB131" s="34"/>
      <c r="SC131" s="34"/>
      <c r="SD131" s="34"/>
      <c r="SE131" s="34"/>
      <c r="SF131" s="34"/>
      <c r="SG131" s="34"/>
      <c r="SH131" s="34"/>
      <c r="SI131" s="34"/>
      <c r="SJ131" s="34"/>
      <c r="SK131" s="34"/>
      <c r="SL131" s="34"/>
      <c r="SM131" s="34"/>
      <c r="SN131" s="34"/>
      <c r="SO131" s="34"/>
      <c r="SP131" s="34"/>
      <c r="SQ131" s="34"/>
      <c r="SR131" s="34"/>
      <c r="SS131" s="34"/>
      <c r="ST131" s="34"/>
      <c r="SU131" s="34"/>
      <c r="SV131" s="34"/>
      <c r="SW131" s="34"/>
      <c r="SX131" s="34"/>
      <c r="SY131" s="34"/>
      <c r="SZ131" s="34"/>
      <c r="TA131" s="34"/>
      <c r="TB131" s="34"/>
      <c r="TC131" s="34"/>
      <c r="TD131" s="34"/>
      <c r="TE131" s="34"/>
      <c r="TF131" s="34"/>
      <c r="TG131" s="34"/>
      <c r="TH131" s="34"/>
      <c r="TI131" s="34"/>
      <c r="TJ131" s="34"/>
      <c r="TK131" s="34"/>
      <c r="TL131" s="34"/>
      <c r="TM131" s="34"/>
      <c r="TN131" s="34"/>
      <c r="TO131" s="34"/>
      <c r="TP131" s="34"/>
      <c r="TQ131" s="34"/>
      <c r="TR131" s="34"/>
      <c r="TS131" s="34"/>
      <c r="TT131" s="34"/>
      <c r="TU131" s="34"/>
      <c r="TV131" s="34"/>
      <c r="TW131" s="34"/>
      <c r="TX131" s="34"/>
      <c r="TY131" s="34"/>
      <c r="TZ131" s="34"/>
      <c r="UA131" s="34"/>
      <c r="UB131" s="34"/>
      <c r="UC131" s="34"/>
      <c r="UD131" s="34"/>
      <c r="UE131" s="34"/>
      <c r="UF131" s="34"/>
      <c r="UG131" s="34"/>
      <c r="UH131" s="34"/>
      <c r="UI131" s="34"/>
      <c r="UJ131" s="34"/>
      <c r="UK131" s="34"/>
      <c r="UL131" s="34"/>
      <c r="UM131" s="34"/>
      <c r="UN131" s="34"/>
      <c r="UO131" s="34"/>
      <c r="UP131" s="34"/>
      <c r="UQ131" s="34"/>
      <c r="UR131" s="34"/>
      <c r="US131" s="34"/>
      <c r="UT131" s="34"/>
      <c r="UU131" s="34"/>
      <c r="UV131" s="34"/>
      <c r="UW131" s="34"/>
      <c r="UX131" s="34"/>
      <c r="UY131" s="34"/>
      <c r="UZ131" s="34"/>
      <c r="VA131" s="34"/>
      <c r="VB131" s="34"/>
      <c r="VC131" s="34"/>
      <c r="VD131" s="34"/>
      <c r="VE131" s="34"/>
      <c r="VF131" s="34"/>
      <c r="VG131" s="34"/>
      <c r="VH131" s="34"/>
      <c r="VI131" s="34"/>
      <c r="VJ131" s="34"/>
      <c r="VK131" s="34"/>
      <c r="VL131" s="34"/>
      <c r="VM131" s="34"/>
      <c r="VN131" s="34"/>
      <c r="VO131" s="34"/>
      <c r="VP131" s="34"/>
      <c r="VQ131" s="34"/>
      <c r="VR131" s="34"/>
      <c r="VS131" s="34"/>
      <c r="VT131" s="34"/>
      <c r="VU131" s="34"/>
      <c r="VV131" s="34"/>
      <c r="VW131" s="34"/>
      <c r="VX131" s="34"/>
      <c r="VY131" s="34"/>
      <c r="VZ131" s="34"/>
      <c r="WA131" s="34"/>
      <c r="WB131" s="34"/>
      <c r="WC131" s="34"/>
      <c r="WD131" s="34"/>
      <c r="WE131" s="34"/>
      <c r="WF131" s="34"/>
      <c r="WG131" s="34"/>
      <c r="WH131" s="34"/>
      <c r="WI131" s="34"/>
      <c r="WJ131" s="34"/>
      <c r="WK131" s="34"/>
      <c r="WL131" s="34"/>
      <c r="WM131" s="34"/>
      <c r="WN131" s="34"/>
      <c r="WO131" s="34"/>
      <c r="WP131" s="34"/>
      <c r="WQ131" s="34"/>
      <c r="WR131" s="34"/>
      <c r="WS131" s="34"/>
      <c r="WT131" s="34"/>
      <c r="WU131" s="34"/>
      <c r="WV131" s="34"/>
      <c r="WW131" s="34"/>
      <c r="WX131" s="34"/>
      <c r="WY131" s="34"/>
      <c r="WZ131" s="34"/>
      <c r="XA131" s="34"/>
      <c r="XB131" s="34"/>
      <c r="XC131" s="34"/>
      <c r="XD131" s="34"/>
      <c r="XE131" s="34"/>
      <c r="XF131" s="34"/>
      <c r="XG131" s="34"/>
      <c r="XH131" s="34"/>
      <c r="XI131" s="34"/>
      <c r="XJ131" s="34"/>
      <c r="XK131" s="34"/>
      <c r="XL131" s="34"/>
      <c r="XM131" s="34"/>
      <c r="XN131" s="34"/>
      <c r="XO131" s="34"/>
      <c r="XP131" s="34"/>
      <c r="XQ131" s="34"/>
      <c r="XR131" s="34"/>
      <c r="XS131" s="34"/>
      <c r="XT131" s="34"/>
      <c r="XU131" s="34"/>
      <c r="XV131" s="34"/>
      <c r="XW131" s="34"/>
      <c r="XX131" s="34"/>
      <c r="XY131" s="34"/>
      <c r="XZ131" s="34"/>
      <c r="YA131" s="34"/>
      <c r="YB131" s="34"/>
      <c r="YC131" s="34"/>
      <c r="YD131" s="34"/>
      <c r="YE131" s="34"/>
      <c r="YF131" s="34"/>
      <c r="YG131" s="34"/>
      <c r="YH131" s="34"/>
      <c r="YI131" s="34"/>
      <c r="YJ131" s="34"/>
      <c r="YK131" s="34"/>
      <c r="YL131" s="34"/>
      <c r="YM131" s="34"/>
      <c r="YN131" s="34"/>
      <c r="YO131" s="34"/>
      <c r="YP131" s="34"/>
      <c r="YQ131" s="34"/>
      <c r="YR131" s="34"/>
      <c r="YS131" s="34"/>
      <c r="YT131" s="34"/>
      <c r="YU131" s="34"/>
      <c r="YV131" s="34"/>
      <c r="YW131" s="34"/>
      <c r="YX131" s="34"/>
      <c r="YY131" s="34"/>
      <c r="YZ131" s="34"/>
      <c r="ZA131" s="34"/>
      <c r="ZB131" s="34"/>
      <c r="ZC131" s="34"/>
      <c r="ZD131" s="34"/>
      <c r="ZE131" s="34"/>
      <c r="ZF131" s="34"/>
      <c r="ZG131" s="34"/>
      <c r="ZH131" s="34"/>
      <c r="ZI131" s="34"/>
      <c r="ZJ131" s="34"/>
      <c r="ZK131" s="34"/>
      <c r="ZL131" s="34"/>
      <c r="ZM131" s="34"/>
      <c r="ZN131" s="34"/>
      <c r="ZO131" s="34"/>
      <c r="ZP131" s="34"/>
      <c r="ZQ131" s="34"/>
      <c r="ZR131" s="34"/>
      <c r="ZS131" s="34"/>
      <c r="ZT131" s="34"/>
      <c r="ZU131" s="34"/>
      <c r="ZV131" s="34"/>
      <c r="ZW131" s="34"/>
      <c r="ZX131" s="34"/>
      <c r="ZY131" s="34"/>
      <c r="ZZ131" s="34"/>
      <c r="AAA131" s="34"/>
      <c r="AAB131" s="34"/>
      <c r="AAC131" s="34"/>
      <c r="AAD131" s="34"/>
      <c r="AAE131" s="34"/>
      <c r="AAF131" s="34"/>
      <c r="AAG131" s="34"/>
      <c r="AAH131" s="34"/>
      <c r="AAI131" s="34"/>
      <c r="AAJ131" s="34"/>
      <c r="AAK131" s="34"/>
      <c r="AAL131" s="34"/>
      <c r="AAM131" s="34"/>
      <c r="AAN131" s="34"/>
      <c r="AAO131" s="34"/>
      <c r="AAP131" s="34"/>
      <c r="AAQ131" s="34"/>
      <c r="AAR131" s="34"/>
      <c r="AAS131" s="34"/>
      <c r="AAT131" s="34"/>
      <c r="AAU131" s="34"/>
      <c r="AAV131" s="34"/>
      <c r="AAW131" s="34"/>
      <c r="AAX131" s="34"/>
      <c r="AAY131" s="34"/>
      <c r="AAZ131" s="34"/>
      <c r="ABA131" s="34"/>
      <c r="ABB131" s="34"/>
      <c r="ABC131" s="34"/>
      <c r="ABD131" s="34"/>
      <c r="ABE131" s="34"/>
      <c r="ABF131" s="34"/>
      <c r="ABG131" s="34"/>
      <c r="ABH131" s="34"/>
      <c r="ABI131" s="34"/>
      <c r="ABJ131" s="34"/>
      <c r="ABK131" s="34"/>
      <c r="ABL131" s="34"/>
      <c r="ABM131" s="34"/>
      <c r="ABN131" s="34"/>
      <c r="ABO131" s="34"/>
      <c r="ABP131" s="34"/>
      <c r="ABQ131" s="34"/>
      <c r="ABR131" s="34"/>
      <c r="ABS131" s="34"/>
      <c r="ABT131" s="34"/>
      <c r="ABU131" s="34"/>
      <c r="ABV131" s="34"/>
      <c r="ABW131" s="34"/>
      <c r="ABX131" s="34"/>
      <c r="ABY131" s="34"/>
      <c r="ABZ131" s="34"/>
      <c r="ACA131" s="34"/>
      <c r="ACB131" s="34"/>
      <c r="ACC131" s="34"/>
      <c r="ACD131" s="34"/>
      <c r="ACE131" s="34"/>
      <c r="ACF131" s="34"/>
      <c r="ACG131" s="34"/>
      <c r="ACH131" s="34"/>
      <c r="ACI131" s="34"/>
      <c r="ACJ131" s="34"/>
      <c r="ACK131" s="34"/>
      <c r="ACL131" s="34"/>
      <c r="ACM131" s="34"/>
      <c r="ACN131" s="34"/>
      <c r="ACO131" s="34"/>
      <c r="ACP131" s="34"/>
      <c r="ACQ131" s="34"/>
      <c r="ACR131" s="34"/>
      <c r="ACS131" s="34"/>
      <c r="ACT131" s="34"/>
      <c r="ACU131" s="34"/>
      <c r="ACV131" s="34"/>
      <c r="ACW131" s="34"/>
      <c r="ACX131" s="34"/>
      <c r="ACY131" s="34"/>
      <c r="ACZ131" s="34"/>
      <c r="ADA131" s="34"/>
      <c r="ADB131" s="34"/>
      <c r="ADC131" s="34"/>
      <c r="ADD131" s="34"/>
      <c r="ADE131" s="34"/>
      <c r="ADF131" s="34"/>
      <c r="ADG131" s="34"/>
      <c r="ADH131" s="34"/>
      <c r="ADI131" s="34"/>
      <c r="ADJ131" s="34"/>
      <c r="ADK131" s="34"/>
      <c r="ADL131" s="34"/>
      <c r="ADM131" s="34"/>
      <c r="ADN131" s="34"/>
      <c r="ADO131" s="34"/>
      <c r="ADP131" s="34"/>
      <c r="ADQ131" s="34"/>
      <c r="ADR131" s="34"/>
      <c r="ADS131" s="34"/>
      <c r="ADT131" s="34"/>
      <c r="ADU131" s="34"/>
      <c r="ADV131" s="34"/>
      <c r="ADW131" s="34"/>
      <c r="ADX131" s="34"/>
      <c r="ADY131" s="34"/>
      <c r="ADZ131" s="34"/>
      <c r="AEA131" s="34"/>
      <c r="AEB131" s="34"/>
      <c r="AEC131" s="34"/>
      <c r="AED131" s="34"/>
      <c r="AEE131" s="34"/>
      <c r="AEF131" s="34"/>
      <c r="AEG131" s="34"/>
      <c r="AEH131" s="34"/>
      <c r="AEI131" s="34"/>
      <c r="AEJ131" s="34"/>
      <c r="AEK131" s="34"/>
      <c r="AEL131" s="34"/>
      <c r="AEM131" s="34"/>
      <c r="AEN131" s="34"/>
      <c r="AEO131" s="34"/>
      <c r="AEP131" s="34"/>
      <c r="AEQ131" s="34"/>
      <c r="AER131" s="34"/>
      <c r="AES131" s="34"/>
      <c r="AET131" s="34"/>
      <c r="AEU131" s="34"/>
      <c r="AEV131" s="34"/>
      <c r="AEW131" s="34"/>
      <c r="AEX131" s="34"/>
      <c r="AEY131" s="34"/>
      <c r="AEZ131" s="34"/>
      <c r="AFA131" s="34"/>
      <c r="AFB131" s="34"/>
      <c r="AFC131" s="34"/>
      <c r="AFD131" s="34"/>
      <c r="AFE131" s="34"/>
      <c r="AFF131" s="34"/>
      <c r="AFG131" s="34"/>
      <c r="AFH131" s="34"/>
      <c r="AFI131" s="34"/>
      <c r="AFJ131" s="34"/>
      <c r="AFK131" s="34"/>
      <c r="AFL131" s="34"/>
      <c r="AFM131" s="34"/>
      <c r="AFN131" s="34"/>
      <c r="AFO131" s="34"/>
      <c r="AFP131" s="34"/>
      <c r="AFQ131" s="34"/>
      <c r="AFR131" s="34"/>
      <c r="AFS131" s="34"/>
      <c r="AFT131" s="34"/>
      <c r="AFU131" s="34"/>
      <c r="AFV131" s="34"/>
      <c r="AFW131" s="34"/>
      <c r="AFX131" s="34"/>
      <c r="AFY131" s="34"/>
      <c r="AFZ131" s="34"/>
      <c r="AGA131" s="34"/>
      <c r="AGB131" s="34"/>
      <c r="AGC131" s="34"/>
      <c r="AGD131" s="34"/>
      <c r="AGE131" s="34"/>
      <c r="AGF131" s="34"/>
      <c r="AGG131" s="34"/>
      <c r="AGH131" s="34"/>
      <c r="AGI131" s="34"/>
      <c r="AGJ131" s="34"/>
      <c r="AGK131" s="34"/>
      <c r="AGL131" s="34"/>
      <c r="AGM131" s="34"/>
      <c r="AGN131" s="34"/>
      <c r="AGO131" s="34"/>
      <c r="AGP131" s="34"/>
      <c r="AGQ131" s="34"/>
      <c r="AGR131" s="34"/>
      <c r="AGS131" s="34"/>
      <c r="AGT131" s="34"/>
      <c r="AGU131" s="34"/>
      <c r="AGV131" s="34"/>
      <c r="AGW131" s="34"/>
      <c r="AGX131" s="34"/>
      <c r="AGY131" s="34"/>
      <c r="AGZ131" s="34"/>
      <c r="AHA131" s="34"/>
      <c r="AHB131" s="34"/>
      <c r="AHC131" s="34"/>
      <c r="AHD131" s="34"/>
      <c r="AHE131" s="34"/>
      <c r="AHF131" s="34"/>
      <c r="AHG131" s="34"/>
      <c r="AHH131" s="34"/>
      <c r="AHI131" s="34"/>
      <c r="AHJ131" s="34"/>
      <c r="AHK131" s="34"/>
      <c r="AHL131" s="34"/>
      <c r="AHM131" s="34"/>
      <c r="AHN131" s="34"/>
      <c r="AHO131" s="34"/>
      <c r="AHP131" s="34"/>
      <c r="AHQ131" s="34"/>
      <c r="AHR131" s="34"/>
      <c r="AHS131" s="34"/>
      <c r="AHT131" s="34"/>
      <c r="AHU131" s="34"/>
      <c r="AHV131" s="34"/>
      <c r="AHW131" s="34"/>
      <c r="AHX131" s="34"/>
      <c r="AHY131" s="34"/>
      <c r="AHZ131" s="34"/>
      <c r="AIA131" s="34"/>
      <c r="AIB131" s="34"/>
      <c r="AIC131" s="34"/>
      <c r="AID131" s="34"/>
      <c r="AIE131" s="34"/>
      <c r="AIF131" s="34"/>
      <c r="AIG131" s="34"/>
      <c r="AIH131" s="34"/>
      <c r="AII131" s="34"/>
      <c r="AIJ131" s="34"/>
      <c r="AIK131" s="34"/>
      <c r="AIL131" s="34"/>
      <c r="AIM131" s="34"/>
      <c r="AIN131" s="34"/>
      <c r="AIO131" s="34"/>
      <c r="AIP131" s="34"/>
      <c r="AIQ131" s="34"/>
      <c r="AIR131" s="34"/>
      <c r="AIS131" s="34"/>
      <c r="AIT131" s="34"/>
      <c r="AIU131" s="34"/>
      <c r="AIV131" s="34"/>
      <c r="AIW131" s="34"/>
      <c r="AIX131" s="34"/>
      <c r="AIY131" s="34"/>
      <c r="AIZ131" s="34"/>
      <c r="AJA131" s="34"/>
      <c r="AJB131" s="34"/>
      <c r="AJC131" s="34"/>
      <c r="AJD131" s="34"/>
      <c r="AJE131" s="34"/>
      <c r="AJF131" s="34"/>
      <c r="AJG131" s="34"/>
      <c r="AJH131" s="34"/>
      <c r="AJI131" s="34"/>
      <c r="AJJ131" s="34"/>
      <c r="AJK131" s="34"/>
      <c r="AJL131" s="34"/>
      <c r="AJM131" s="34"/>
      <c r="AJN131" s="34"/>
      <c r="AJO131" s="34"/>
      <c r="AJP131" s="34"/>
      <c r="AJQ131" s="34"/>
      <c r="AJR131" s="34"/>
      <c r="AJS131" s="34"/>
      <c r="AJT131" s="34"/>
      <c r="AJU131" s="34"/>
      <c r="AJV131" s="34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</row>
    <row r="132" spans="1:1025" customFormat="1" hidden="1" x14ac:dyDescent="0.25">
      <c r="A132" s="6"/>
      <c r="B132" s="2"/>
      <c r="C132" s="2"/>
      <c r="D132" s="2"/>
      <c r="E132" s="2"/>
      <c r="F132" s="6"/>
      <c r="G132" s="6"/>
      <c r="H132" s="6"/>
      <c r="I132" s="6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  <c r="IX132" s="34"/>
      <c r="IY132" s="34"/>
      <c r="IZ132" s="34"/>
      <c r="JA132" s="34"/>
      <c r="JB132" s="34"/>
      <c r="JC132" s="34"/>
      <c r="JD132" s="34"/>
      <c r="JE132" s="34"/>
      <c r="JF132" s="34"/>
      <c r="JG132" s="34"/>
      <c r="JH132" s="34"/>
      <c r="JI132" s="34"/>
      <c r="JJ132" s="34"/>
      <c r="JK132" s="34"/>
      <c r="JL132" s="34"/>
      <c r="JM132" s="34"/>
      <c r="JN132" s="34"/>
      <c r="JO132" s="34"/>
      <c r="JP132" s="34"/>
      <c r="JQ132" s="34"/>
      <c r="JR132" s="34"/>
      <c r="JS132" s="34"/>
      <c r="JT132" s="34"/>
      <c r="JU132" s="34"/>
      <c r="JV132" s="34"/>
      <c r="JW132" s="34"/>
      <c r="JX132" s="34"/>
      <c r="JY132" s="34"/>
      <c r="JZ132" s="34"/>
      <c r="KA132" s="34"/>
      <c r="KB132" s="34"/>
      <c r="KC132" s="34"/>
      <c r="KD132" s="34"/>
      <c r="KE132" s="34"/>
      <c r="KF132" s="34"/>
      <c r="KG132" s="34"/>
      <c r="KH132" s="34"/>
      <c r="KI132" s="34"/>
      <c r="KJ132" s="34"/>
      <c r="KK132" s="34"/>
      <c r="KL132" s="34"/>
      <c r="KM132" s="34"/>
      <c r="KN132" s="34"/>
      <c r="KO132" s="34"/>
      <c r="KP132" s="34"/>
      <c r="KQ132" s="34"/>
      <c r="KR132" s="34"/>
      <c r="KS132" s="34"/>
      <c r="KT132" s="34"/>
      <c r="KU132" s="34"/>
      <c r="KV132" s="34"/>
      <c r="KW132" s="34"/>
      <c r="KX132" s="34"/>
      <c r="KY132" s="34"/>
      <c r="KZ132" s="34"/>
      <c r="LA132" s="34"/>
      <c r="LB132" s="34"/>
      <c r="LC132" s="34"/>
      <c r="LD132" s="34"/>
      <c r="LE132" s="34"/>
      <c r="LF132" s="34"/>
      <c r="LG132" s="34"/>
      <c r="LH132" s="34"/>
      <c r="LI132" s="34"/>
      <c r="LJ132" s="34"/>
      <c r="LK132" s="34"/>
      <c r="LL132" s="34"/>
      <c r="LM132" s="34"/>
      <c r="LN132" s="34"/>
      <c r="LO132" s="34"/>
      <c r="LP132" s="34"/>
      <c r="LQ132" s="34"/>
      <c r="LR132" s="34"/>
      <c r="LS132" s="34"/>
      <c r="LT132" s="34"/>
      <c r="LU132" s="34"/>
      <c r="LV132" s="34"/>
      <c r="LW132" s="34"/>
      <c r="LX132" s="34"/>
      <c r="LY132" s="34"/>
      <c r="LZ132" s="34"/>
      <c r="MA132" s="34"/>
      <c r="MB132" s="34"/>
      <c r="MC132" s="34"/>
      <c r="MD132" s="34"/>
      <c r="ME132" s="34"/>
      <c r="MF132" s="34"/>
      <c r="MG132" s="34"/>
      <c r="MH132" s="34"/>
      <c r="MI132" s="34"/>
      <c r="MJ132" s="34"/>
      <c r="MK132" s="34"/>
      <c r="ML132" s="34"/>
      <c r="MM132" s="34"/>
      <c r="MN132" s="34"/>
      <c r="MO132" s="34"/>
      <c r="MP132" s="34"/>
      <c r="MQ132" s="34"/>
      <c r="MR132" s="34"/>
      <c r="MS132" s="34"/>
      <c r="MT132" s="34"/>
      <c r="MU132" s="34"/>
      <c r="MV132" s="34"/>
      <c r="MW132" s="34"/>
      <c r="MX132" s="34"/>
      <c r="MY132" s="34"/>
      <c r="MZ132" s="34"/>
      <c r="NA132" s="34"/>
      <c r="NB132" s="34"/>
      <c r="NC132" s="34"/>
      <c r="ND132" s="34"/>
      <c r="NE132" s="34"/>
      <c r="NF132" s="34"/>
      <c r="NG132" s="34"/>
      <c r="NH132" s="34"/>
      <c r="NI132" s="34"/>
      <c r="NJ132" s="34"/>
      <c r="NK132" s="34"/>
      <c r="NL132" s="34"/>
      <c r="NM132" s="34"/>
      <c r="NN132" s="34"/>
      <c r="NO132" s="34"/>
      <c r="NP132" s="34"/>
      <c r="NQ132" s="34"/>
      <c r="NR132" s="34"/>
      <c r="NS132" s="34"/>
      <c r="NT132" s="34"/>
      <c r="NU132" s="34"/>
      <c r="NV132" s="34"/>
      <c r="NW132" s="34"/>
      <c r="NX132" s="34"/>
      <c r="NY132" s="34"/>
      <c r="NZ132" s="34"/>
      <c r="OA132" s="34"/>
      <c r="OB132" s="34"/>
      <c r="OC132" s="34"/>
      <c r="OD132" s="34"/>
      <c r="OE132" s="34"/>
      <c r="OF132" s="34"/>
      <c r="OG132" s="34"/>
      <c r="OH132" s="34"/>
      <c r="OI132" s="34"/>
      <c r="OJ132" s="34"/>
      <c r="OK132" s="34"/>
      <c r="OL132" s="34"/>
      <c r="OM132" s="34"/>
      <c r="ON132" s="34"/>
      <c r="OO132" s="34"/>
      <c r="OP132" s="34"/>
      <c r="OQ132" s="34"/>
      <c r="OR132" s="34"/>
      <c r="OS132" s="34"/>
      <c r="OT132" s="34"/>
      <c r="OU132" s="34"/>
      <c r="OV132" s="34"/>
      <c r="OW132" s="34"/>
      <c r="OX132" s="34"/>
      <c r="OY132" s="34"/>
      <c r="OZ132" s="34"/>
      <c r="PA132" s="34"/>
      <c r="PB132" s="34"/>
      <c r="PC132" s="34"/>
      <c r="PD132" s="34"/>
      <c r="PE132" s="34"/>
      <c r="PF132" s="34"/>
      <c r="PG132" s="34"/>
      <c r="PH132" s="34"/>
      <c r="PI132" s="34"/>
      <c r="PJ132" s="34"/>
      <c r="PK132" s="34"/>
      <c r="PL132" s="34"/>
      <c r="PM132" s="34"/>
      <c r="PN132" s="34"/>
      <c r="PO132" s="34"/>
      <c r="PP132" s="34"/>
      <c r="PQ132" s="34"/>
      <c r="PR132" s="34"/>
      <c r="PS132" s="34"/>
      <c r="PT132" s="34"/>
      <c r="PU132" s="34"/>
      <c r="PV132" s="34"/>
      <c r="PW132" s="34"/>
      <c r="PX132" s="34"/>
      <c r="PY132" s="34"/>
      <c r="PZ132" s="34"/>
      <c r="QA132" s="34"/>
      <c r="QB132" s="34"/>
      <c r="QC132" s="34"/>
      <c r="QD132" s="34"/>
      <c r="QE132" s="34"/>
      <c r="QF132" s="34"/>
      <c r="QG132" s="34"/>
      <c r="QH132" s="34"/>
      <c r="QI132" s="34"/>
      <c r="QJ132" s="34"/>
      <c r="QK132" s="34"/>
      <c r="QL132" s="34"/>
      <c r="QM132" s="34"/>
      <c r="QN132" s="34"/>
      <c r="QO132" s="34"/>
      <c r="QP132" s="34"/>
      <c r="QQ132" s="34"/>
      <c r="QR132" s="34"/>
      <c r="QS132" s="34"/>
      <c r="QT132" s="34"/>
      <c r="QU132" s="34"/>
      <c r="QV132" s="34"/>
      <c r="QW132" s="34"/>
      <c r="QX132" s="34"/>
      <c r="QY132" s="34"/>
      <c r="QZ132" s="34"/>
      <c r="RA132" s="34"/>
      <c r="RB132" s="34"/>
      <c r="RC132" s="34"/>
      <c r="RD132" s="34"/>
      <c r="RE132" s="34"/>
      <c r="RF132" s="34"/>
      <c r="RG132" s="34"/>
      <c r="RH132" s="34"/>
      <c r="RI132" s="34"/>
      <c r="RJ132" s="34"/>
      <c r="RK132" s="34"/>
      <c r="RL132" s="34"/>
      <c r="RM132" s="34"/>
      <c r="RN132" s="34"/>
      <c r="RO132" s="34"/>
      <c r="RP132" s="34"/>
      <c r="RQ132" s="34"/>
      <c r="RR132" s="34"/>
      <c r="RS132" s="34"/>
      <c r="RT132" s="34"/>
      <c r="RU132" s="34"/>
      <c r="RV132" s="34"/>
      <c r="RW132" s="34"/>
      <c r="RX132" s="34"/>
      <c r="RY132" s="34"/>
      <c r="RZ132" s="34"/>
      <c r="SA132" s="34"/>
      <c r="SB132" s="34"/>
      <c r="SC132" s="34"/>
      <c r="SD132" s="34"/>
      <c r="SE132" s="34"/>
      <c r="SF132" s="34"/>
      <c r="SG132" s="34"/>
      <c r="SH132" s="34"/>
      <c r="SI132" s="34"/>
      <c r="SJ132" s="34"/>
      <c r="SK132" s="34"/>
      <c r="SL132" s="34"/>
      <c r="SM132" s="34"/>
      <c r="SN132" s="34"/>
      <c r="SO132" s="34"/>
      <c r="SP132" s="34"/>
      <c r="SQ132" s="34"/>
      <c r="SR132" s="34"/>
      <c r="SS132" s="34"/>
      <c r="ST132" s="34"/>
      <c r="SU132" s="34"/>
      <c r="SV132" s="34"/>
      <c r="SW132" s="34"/>
      <c r="SX132" s="34"/>
      <c r="SY132" s="34"/>
      <c r="SZ132" s="34"/>
      <c r="TA132" s="34"/>
      <c r="TB132" s="34"/>
      <c r="TC132" s="34"/>
      <c r="TD132" s="34"/>
      <c r="TE132" s="34"/>
      <c r="TF132" s="34"/>
      <c r="TG132" s="34"/>
      <c r="TH132" s="34"/>
      <c r="TI132" s="34"/>
      <c r="TJ132" s="34"/>
      <c r="TK132" s="34"/>
      <c r="TL132" s="34"/>
      <c r="TM132" s="34"/>
      <c r="TN132" s="34"/>
      <c r="TO132" s="34"/>
      <c r="TP132" s="34"/>
      <c r="TQ132" s="34"/>
      <c r="TR132" s="34"/>
      <c r="TS132" s="34"/>
      <c r="TT132" s="34"/>
      <c r="TU132" s="34"/>
      <c r="TV132" s="34"/>
      <c r="TW132" s="34"/>
      <c r="TX132" s="34"/>
      <c r="TY132" s="34"/>
      <c r="TZ132" s="34"/>
      <c r="UA132" s="34"/>
      <c r="UB132" s="34"/>
      <c r="UC132" s="34"/>
      <c r="UD132" s="34"/>
      <c r="UE132" s="34"/>
      <c r="UF132" s="34"/>
      <c r="UG132" s="34"/>
      <c r="UH132" s="34"/>
      <c r="UI132" s="34"/>
      <c r="UJ132" s="34"/>
      <c r="UK132" s="34"/>
      <c r="UL132" s="34"/>
      <c r="UM132" s="34"/>
      <c r="UN132" s="34"/>
      <c r="UO132" s="34"/>
      <c r="UP132" s="34"/>
      <c r="UQ132" s="34"/>
      <c r="UR132" s="34"/>
      <c r="US132" s="34"/>
      <c r="UT132" s="34"/>
      <c r="UU132" s="34"/>
      <c r="UV132" s="34"/>
      <c r="UW132" s="34"/>
      <c r="UX132" s="34"/>
      <c r="UY132" s="34"/>
      <c r="UZ132" s="34"/>
      <c r="VA132" s="34"/>
      <c r="VB132" s="34"/>
      <c r="VC132" s="34"/>
      <c r="VD132" s="34"/>
      <c r="VE132" s="34"/>
      <c r="VF132" s="34"/>
      <c r="VG132" s="34"/>
      <c r="VH132" s="34"/>
      <c r="VI132" s="34"/>
      <c r="VJ132" s="34"/>
      <c r="VK132" s="34"/>
      <c r="VL132" s="34"/>
      <c r="VM132" s="34"/>
      <c r="VN132" s="34"/>
      <c r="VO132" s="34"/>
      <c r="VP132" s="34"/>
      <c r="VQ132" s="34"/>
      <c r="VR132" s="34"/>
      <c r="VS132" s="34"/>
      <c r="VT132" s="34"/>
      <c r="VU132" s="34"/>
      <c r="VV132" s="34"/>
      <c r="VW132" s="34"/>
      <c r="VX132" s="34"/>
      <c r="VY132" s="34"/>
      <c r="VZ132" s="34"/>
      <c r="WA132" s="34"/>
      <c r="WB132" s="34"/>
      <c r="WC132" s="34"/>
      <c r="WD132" s="34"/>
      <c r="WE132" s="34"/>
      <c r="WF132" s="34"/>
      <c r="WG132" s="34"/>
      <c r="WH132" s="34"/>
      <c r="WI132" s="34"/>
      <c r="WJ132" s="34"/>
      <c r="WK132" s="34"/>
      <c r="WL132" s="34"/>
      <c r="WM132" s="34"/>
      <c r="WN132" s="34"/>
      <c r="WO132" s="34"/>
      <c r="WP132" s="34"/>
      <c r="WQ132" s="34"/>
      <c r="WR132" s="34"/>
      <c r="WS132" s="34"/>
      <c r="WT132" s="34"/>
      <c r="WU132" s="34"/>
      <c r="WV132" s="34"/>
      <c r="WW132" s="34"/>
      <c r="WX132" s="34"/>
      <c r="WY132" s="34"/>
      <c r="WZ132" s="34"/>
      <c r="XA132" s="34"/>
      <c r="XB132" s="34"/>
      <c r="XC132" s="34"/>
      <c r="XD132" s="34"/>
      <c r="XE132" s="34"/>
      <c r="XF132" s="34"/>
      <c r="XG132" s="34"/>
      <c r="XH132" s="34"/>
      <c r="XI132" s="34"/>
      <c r="XJ132" s="34"/>
      <c r="XK132" s="34"/>
      <c r="XL132" s="34"/>
      <c r="XM132" s="34"/>
      <c r="XN132" s="34"/>
      <c r="XO132" s="34"/>
      <c r="XP132" s="34"/>
      <c r="XQ132" s="34"/>
      <c r="XR132" s="34"/>
      <c r="XS132" s="34"/>
      <c r="XT132" s="34"/>
      <c r="XU132" s="34"/>
      <c r="XV132" s="34"/>
      <c r="XW132" s="34"/>
      <c r="XX132" s="34"/>
      <c r="XY132" s="34"/>
      <c r="XZ132" s="34"/>
      <c r="YA132" s="34"/>
      <c r="YB132" s="34"/>
      <c r="YC132" s="34"/>
      <c r="YD132" s="34"/>
      <c r="YE132" s="34"/>
      <c r="YF132" s="34"/>
      <c r="YG132" s="34"/>
      <c r="YH132" s="34"/>
      <c r="YI132" s="34"/>
      <c r="YJ132" s="34"/>
      <c r="YK132" s="34"/>
      <c r="YL132" s="34"/>
      <c r="YM132" s="34"/>
      <c r="YN132" s="34"/>
      <c r="YO132" s="34"/>
      <c r="YP132" s="34"/>
      <c r="YQ132" s="34"/>
      <c r="YR132" s="34"/>
      <c r="YS132" s="34"/>
      <c r="YT132" s="34"/>
      <c r="YU132" s="34"/>
      <c r="YV132" s="34"/>
      <c r="YW132" s="34"/>
      <c r="YX132" s="34"/>
      <c r="YY132" s="34"/>
      <c r="YZ132" s="34"/>
      <c r="ZA132" s="34"/>
      <c r="ZB132" s="34"/>
      <c r="ZC132" s="34"/>
      <c r="ZD132" s="34"/>
      <c r="ZE132" s="34"/>
      <c r="ZF132" s="34"/>
      <c r="ZG132" s="34"/>
      <c r="ZH132" s="34"/>
      <c r="ZI132" s="34"/>
      <c r="ZJ132" s="34"/>
      <c r="ZK132" s="34"/>
      <c r="ZL132" s="34"/>
      <c r="ZM132" s="34"/>
      <c r="ZN132" s="34"/>
      <c r="ZO132" s="34"/>
      <c r="ZP132" s="34"/>
      <c r="ZQ132" s="34"/>
      <c r="ZR132" s="34"/>
      <c r="ZS132" s="34"/>
      <c r="ZT132" s="34"/>
      <c r="ZU132" s="34"/>
      <c r="ZV132" s="34"/>
      <c r="ZW132" s="34"/>
      <c r="ZX132" s="34"/>
      <c r="ZY132" s="34"/>
      <c r="ZZ132" s="34"/>
      <c r="AAA132" s="34"/>
      <c r="AAB132" s="34"/>
      <c r="AAC132" s="34"/>
      <c r="AAD132" s="34"/>
      <c r="AAE132" s="34"/>
      <c r="AAF132" s="34"/>
      <c r="AAG132" s="34"/>
      <c r="AAH132" s="34"/>
      <c r="AAI132" s="34"/>
      <c r="AAJ132" s="34"/>
      <c r="AAK132" s="34"/>
      <c r="AAL132" s="34"/>
      <c r="AAM132" s="34"/>
      <c r="AAN132" s="34"/>
      <c r="AAO132" s="34"/>
      <c r="AAP132" s="34"/>
      <c r="AAQ132" s="34"/>
      <c r="AAR132" s="34"/>
      <c r="AAS132" s="34"/>
      <c r="AAT132" s="34"/>
      <c r="AAU132" s="34"/>
      <c r="AAV132" s="34"/>
      <c r="AAW132" s="34"/>
      <c r="AAX132" s="34"/>
      <c r="AAY132" s="34"/>
      <c r="AAZ132" s="34"/>
      <c r="ABA132" s="34"/>
      <c r="ABB132" s="34"/>
      <c r="ABC132" s="34"/>
      <c r="ABD132" s="34"/>
      <c r="ABE132" s="34"/>
      <c r="ABF132" s="34"/>
      <c r="ABG132" s="34"/>
      <c r="ABH132" s="34"/>
      <c r="ABI132" s="34"/>
      <c r="ABJ132" s="34"/>
      <c r="ABK132" s="34"/>
      <c r="ABL132" s="34"/>
      <c r="ABM132" s="34"/>
      <c r="ABN132" s="34"/>
      <c r="ABO132" s="34"/>
      <c r="ABP132" s="34"/>
      <c r="ABQ132" s="34"/>
      <c r="ABR132" s="34"/>
      <c r="ABS132" s="34"/>
      <c r="ABT132" s="34"/>
      <c r="ABU132" s="34"/>
      <c r="ABV132" s="34"/>
      <c r="ABW132" s="34"/>
      <c r="ABX132" s="34"/>
      <c r="ABY132" s="34"/>
      <c r="ABZ132" s="34"/>
      <c r="ACA132" s="34"/>
      <c r="ACB132" s="34"/>
      <c r="ACC132" s="34"/>
      <c r="ACD132" s="34"/>
      <c r="ACE132" s="34"/>
      <c r="ACF132" s="34"/>
      <c r="ACG132" s="34"/>
      <c r="ACH132" s="34"/>
      <c r="ACI132" s="34"/>
      <c r="ACJ132" s="34"/>
      <c r="ACK132" s="34"/>
      <c r="ACL132" s="34"/>
      <c r="ACM132" s="34"/>
      <c r="ACN132" s="34"/>
      <c r="ACO132" s="34"/>
      <c r="ACP132" s="34"/>
      <c r="ACQ132" s="34"/>
      <c r="ACR132" s="34"/>
      <c r="ACS132" s="34"/>
      <c r="ACT132" s="34"/>
      <c r="ACU132" s="34"/>
      <c r="ACV132" s="34"/>
      <c r="ACW132" s="34"/>
      <c r="ACX132" s="34"/>
      <c r="ACY132" s="34"/>
      <c r="ACZ132" s="34"/>
      <c r="ADA132" s="34"/>
      <c r="ADB132" s="34"/>
      <c r="ADC132" s="34"/>
      <c r="ADD132" s="34"/>
      <c r="ADE132" s="34"/>
      <c r="ADF132" s="34"/>
      <c r="ADG132" s="34"/>
      <c r="ADH132" s="34"/>
      <c r="ADI132" s="34"/>
      <c r="ADJ132" s="34"/>
      <c r="ADK132" s="34"/>
      <c r="ADL132" s="34"/>
      <c r="ADM132" s="34"/>
      <c r="ADN132" s="34"/>
      <c r="ADO132" s="34"/>
      <c r="ADP132" s="34"/>
      <c r="ADQ132" s="34"/>
      <c r="ADR132" s="34"/>
      <c r="ADS132" s="34"/>
      <c r="ADT132" s="34"/>
      <c r="ADU132" s="34"/>
      <c r="ADV132" s="34"/>
      <c r="ADW132" s="34"/>
      <c r="ADX132" s="34"/>
      <c r="ADY132" s="34"/>
      <c r="ADZ132" s="34"/>
      <c r="AEA132" s="34"/>
      <c r="AEB132" s="34"/>
      <c r="AEC132" s="34"/>
      <c r="AED132" s="34"/>
      <c r="AEE132" s="34"/>
      <c r="AEF132" s="34"/>
      <c r="AEG132" s="34"/>
      <c r="AEH132" s="34"/>
      <c r="AEI132" s="34"/>
      <c r="AEJ132" s="34"/>
      <c r="AEK132" s="34"/>
      <c r="AEL132" s="34"/>
      <c r="AEM132" s="34"/>
      <c r="AEN132" s="34"/>
      <c r="AEO132" s="34"/>
      <c r="AEP132" s="34"/>
      <c r="AEQ132" s="34"/>
      <c r="AER132" s="34"/>
      <c r="AES132" s="34"/>
      <c r="AET132" s="34"/>
      <c r="AEU132" s="34"/>
      <c r="AEV132" s="34"/>
      <c r="AEW132" s="34"/>
      <c r="AEX132" s="34"/>
      <c r="AEY132" s="34"/>
      <c r="AEZ132" s="34"/>
      <c r="AFA132" s="34"/>
      <c r="AFB132" s="34"/>
      <c r="AFC132" s="34"/>
      <c r="AFD132" s="34"/>
      <c r="AFE132" s="34"/>
      <c r="AFF132" s="34"/>
      <c r="AFG132" s="34"/>
      <c r="AFH132" s="34"/>
      <c r="AFI132" s="34"/>
      <c r="AFJ132" s="34"/>
      <c r="AFK132" s="34"/>
      <c r="AFL132" s="34"/>
      <c r="AFM132" s="34"/>
      <c r="AFN132" s="34"/>
      <c r="AFO132" s="34"/>
      <c r="AFP132" s="34"/>
      <c r="AFQ132" s="34"/>
      <c r="AFR132" s="34"/>
      <c r="AFS132" s="34"/>
      <c r="AFT132" s="34"/>
      <c r="AFU132" s="34"/>
      <c r="AFV132" s="34"/>
      <c r="AFW132" s="34"/>
      <c r="AFX132" s="34"/>
      <c r="AFY132" s="34"/>
      <c r="AFZ132" s="34"/>
      <c r="AGA132" s="34"/>
      <c r="AGB132" s="34"/>
      <c r="AGC132" s="34"/>
      <c r="AGD132" s="34"/>
      <c r="AGE132" s="34"/>
      <c r="AGF132" s="34"/>
      <c r="AGG132" s="34"/>
      <c r="AGH132" s="34"/>
      <c r="AGI132" s="34"/>
      <c r="AGJ132" s="34"/>
      <c r="AGK132" s="34"/>
      <c r="AGL132" s="34"/>
      <c r="AGM132" s="34"/>
      <c r="AGN132" s="34"/>
      <c r="AGO132" s="34"/>
      <c r="AGP132" s="34"/>
      <c r="AGQ132" s="34"/>
      <c r="AGR132" s="34"/>
      <c r="AGS132" s="34"/>
      <c r="AGT132" s="34"/>
      <c r="AGU132" s="34"/>
      <c r="AGV132" s="34"/>
      <c r="AGW132" s="34"/>
      <c r="AGX132" s="34"/>
      <c r="AGY132" s="34"/>
      <c r="AGZ132" s="34"/>
      <c r="AHA132" s="34"/>
      <c r="AHB132" s="34"/>
      <c r="AHC132" s="34"/>
      <c r="AHD132" s="34"/>
      <c r="AHE132" s="34"/>
      <c r="AHF132" s="34"/>
      <c r="AHG132" s="34"/>
      <c r="AHH132" s="34"/>
      <c r="AHI132" s="34"/>
      <c r="AHJ132" s="34"/>
      <c r="AHK132" s="34"/>
      <c r="AHL132" s="34"/>
      <c r="AHM132" s="34"/>
      <c r="AHN132" s="34"/>
      <c r="AHO132" s="34"/>
      <c r="AHP132" s="34"/>
      <c r="AHQ132" s="34"/>
      <c r="AHR132" s="34"/>
      <c r="AHS132" s="34"/>
      <c r="AHT132" s="34"/>
      <c r="AHU132" s="34"/>
      <c r="AHV132" s="34"/>
      <c r="AHW132" s="34"/>
      <c r="AHX132" s="34"/>
      <c r="AHY132" s="34"/>
      <c r="AHZ132" s="34"/>
      <c r="AIA132" s="34"/>
      <c r="AIB132" s="34"/>
      <c r="AIC132" s="34"/>
      <c r="AID132" s="34"/>
      <c r="AIE132" s="34"/>
      <c r="AIF132" s="34"/>
      <c r="AIG132" s="34"/>
      <c r="AIH132" s="34"/>
      <c r="AII132" s="34"/>
      <c r="AIJ132" s="34"/>
      <c r="AIK132" s="34"/>
      <c r="AIL132" s="34"/>
      <c r="AIM132" s="34"/>
      <c r="AIN132" s="34"/>
      <c r="AIO132" s="34"/>
      <c r="AIP132" s="34"/>
      <c r="AIQ132" s="34"/>
      <c r="AIR132" s="34"/>
      <c r="AIS132" s="34"/>
      <c r="AIT132" s="34"/>
      <c r="AIU132" s="34"/>
      <c r="AIV132" s="34"/>
      <c r="AIW132" s="34"/>
      <c r="AIX132" s="34"/>
      <c r="AIY132" s="34"/>
      <c r="AIZ132" s="34"/>
      <c r="AJA132" s="34"/>
      <c r="AJB132" s="34"/>
      <c r="AJC132" s="34"/>
      <c r="AJD132" s="34"/>
      <c r="AJE132" s="34"/>
      <c r="AJF132" s="34"/>
      <c r="AJG132" s="34"/>
      <c r="AJH132" s="34"/>
      <c r="AJI132" s="34"/>
      <c r="AJJ132" s="34"/>
      <c r="AJK132" s="34"/>
      <c r="AJL132" s="34"/>
      <c r="AJM132" s="34"/>
      <c r="AJN132" s="34"/>
      <c r="AJO132" s="34"/>
      <c r="AJP132" s="34"/>
      <c r="AJQ132" s="34"/>
      <c r="AJR132" s="34"/>
      <c r="AJS132" s="34"/>
      <c r="AJT132" s="34"/>
      <c r="AJU132" s="34"/>
      <c r="AJV132" s="34"/>
      <c r="AJW132" s="34"/>
      <c r="AJX132" s="34"/>
      <c r="AJY132" s="34"/>
      <c r="AJZ132" s="34"/>
      <c r="AKA132" s="34"/>
      <c r="AKB132" s="34"/>
      <c r="AKC132" s="34"/>
      <c r="AKD132" s="34"/>
      <c r="AKE132" s="34"/>
      <c r="AKF132" s="34"/>
      <c r="AKG132" s="34"/>
      <c r="AKH132" s="34"/>
      <c r="AKI132" s="34"/>
      <c r="AKJ132" s="34"/>
      <c r="AKK132" s="34"/>
      <c r="AKL132" s="34"/>
      <c r="AKM132" s="34"/>
      <c r="AKN132" s="34"/>
      <c r="AKO132" s="34"/>
      <c r="AKP132" s="34"/>
      <c r="AKQ132" s="34"/>
      <c r="AKR132" s="34"/>
      <c r="AKS132" s="34"/>
      <c r="AKT132" s="34"/>
      <c r="AKU132" s="34"/>
      <c r="AKV132" s="34"/>
      <c r="AKW132" s="34"/>
      <c r="AKX132" s="34"/>
      <c r="AKY132" s="34"/>
      <c r="AKZ132" s="34"/>
      <c r="ALA132" s="34"/>
      <c r="ALB132" s="34"/>
      <c r="ALC132" s="34"/>
      <c r="ALD132" s="34"/>
      <c r="ALE132" s="34"/>
      <c r="ALF132" s="34"/>
      <c r="ALG132" s="34"/>
      <c r="ALH132" s="34"/>
      <c r="ALI132" s="34"/>
      <c r="ALJ132" s="34"/>
      <c r="ALK132" s="34"/>
      <c r="ALL132" s="34"/>
      <c r="ALM132" s="34"/>
      <c r="ALN132" s="34"/>
      <c r="ALO132" s="34"/>
      <c r="ALP132" s="34"/>
      <c r="ALQ132" s="34"/>
      <c r="ALR132" s="34"/>
      <c r="ALS132" s="34"/>
      <c r="ALT132" s="34"/>
      <c r="ALU132" s="34"/>
      <c r="ALV132" s="34"/>
      <c r="ALW132" s="34"/>
      <c r="ALX132" s="34"/>
      <c r="ALY132" s="34"/>
      <c r="ALZ132" s="34"/>
      <c r="AMA132" s="34"/>
      <c r="AMB132" s="34"/>
      <c r="AMC132" s="34"/>
      <c r="AMD132" s="34"/>
      <c r="AME132" s="34"/>
      <c r="AMF132" s="34"/>
      <c r="AMG132" s="34"/>
      <c r="AMH132" s="34"/>
      <c r="AMI132" s="34"/>
      <c r="AMJ132" s="34"/>
      <c r="AMK132" s="34"/>
    </row>
    <row r="133" spans="1:1025" customFormat="1" hidden="1" x14ac:dyDescent="0.25">
      <c r="A133" s="6"/>
      <c r="B133" s="2"/>
      <c r="C133" s="2"/>
      <c r="D133" s="2"/>
      <c r="E133" s="2"/>
      <c r="F133" s="6"/>
      <c r="G133" s="6"/>
      <c r="H133" s="6"/>
      <c r="I133" s="6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  <c r="HB133" s="34"/>
      <c r="HC133" s="34"/>
      <c r="HD133" s="34"/>
      <c r="HE133" s="34"/>
      <c r="HF133" s="34"/>
      <c r="HG133" s="34"/>
      <c r="HH133" s="34"/>
      <c r="HI133" s="34"/>
      <c r="HJ133" s="34"/>
      <c r="HK133" s="34"/>
      <c r="HL133" s="34"/>
      <c r="HM133" s="34"/>
      <c r="HN133" s="34"/>
      <c r="HO133" s="34"/>
      <c r="HP133" s="34"/>
      <c r="HQ133" s="34"/>
      <c r="HR133" s="34"/>
      <c r="HS133" s="34"/>
      <c r="HT133" s="34"/>
      <c r="HU133" s="34"/>
      <c r="HV133" s="34"/>
      <c r="HW133" s="34"/>
      <c r="HX133" s="34"/>
      <c r="HY133" s="34"/>
      <c r="HZ133" s="34"/>
      <c r="IA133" s="34"/>
      <c r="IB133" s="34"/>
      <c r="IC133" s="34"/>
      <c r="ID133" s="34"/>
      <c r="IE133" s="34"/>
      <c r="IF133" s="34"/>
      <c r="IG133" s="34"/>
      <c r="IH133" s="34"/>
      <c r="II133" s="34"/>
      <c r="IJ133" s="34"/>
      <c r="IK133" s="34"/>
      <c r="IL133" s="34"/>
      <c r="IM133" s="34"/>
      <c r="IN133" s="34"/>
      <c r="IO133" s="34"/>
      <c r="IP133" s="34"/>
      <c r="IQ133" s="34"/>
      <c r="IR133" s="34"/>
      <c r="IS133" s="34"/>
      <c r="IT133" s="34"/>
      <c r="IU133" s="34"/>
      <c r="IV133" s="34"/>
      <c r="IW133" s="34"/>
      <c r="IX133" s="34"/>
      <c r="IY133" s="34"/>
      <c r="IZ133" s="34"/>
      <c r="JA133" s="34"/>
      <c r="JB133" s="34"/>
      <c r="JC133" s="34"/>
      <c r="JD133" s="34"/>
      <c r="JE133" s="34"/>
      <c r="JF133" s="34"/>
      <c r="JG133" s="34"/>
      <c r="JH133" s="34"/>
      <c r="JI133" s="34"/>
      <c r="JJ133" s="34"/>
      <c r="JK133" s="34"/>
      <c r="JL133" s="34"/>
      <c r="JM133" s="34"/>
      <c r="JN133" s="34"/>
      <c r="JO133" s="34"/>
      <c r="JP133" s="34"/>
      <c r="JQ133" s="34"/>
      <c r="JR133" s="34"/>
      <c r="JS133" s="34"/>
      <c r="JT133" s="34"/>
      <c r="JU133" s="34"/>
      <c r="JV133" s="34"/>
      <c r="JW133" s="34"/>
      <c r="JX133" s="34"/>
      <c r="JY133" s="34"/>
      <c r="JZ133" s="34"/>
      <c r="KA133" s="34"/>
      <c r="KB133" s="34"/>
      <c r="KC133" s="34"/>
      <c r="KD133" s="34"/>
      <c r="KE133" s="34"/>
      <c r="KF133" s="34"/>
      <c r="KG133" s="34"/>
      <c r="KH133" s="34"/>
      <c r="KI133" s="34"/>
      <c r="KJ133" s="34"/>
      <c r="KK133" s="34"/>
      <c r="KL133" s="34"/>
      <c r="KM133" s="34"/>
      <c r="KN133" s="34"/>
      <c r="KO133" s="34"/>
      <c r="KP133" s="34"/>
      <c r="KQ133" s="34"/>
      <c r="KR133" s="34"/>
      <c r="KS133" s="34"/>
      <c r="KT133" s="34"/>
      <c r="KU133" s="34"/>
      <c r="KV133" s="34"/>
      <c r="KW133" s="34"/>
      <c r="KX133" s="34"/>
      <c r="KY133" s="34"/>
      <c r="KZ133" s="34"/>
      <c r="LA133" s="34"/>
      <c r="LB133" s="34"/>
      <c r="LC133" s="34"/>
      <c r="LD133" s="34"/>
      <c r="LE133" s="34"/>
      <c r="LF133" s="34"/>
      <c r="LG133" s="34"/>
      <c r="LH133" s="34"/>
      <c r="LI133" s="34"/>
      <c r="LJ133" s="34"/>
      <c r="LK133" s="34"/>
      <c r="LL133" s="34"/>
      <c r="LM133" s="34"/>
      <c r="LN133" s="34"/>
      <c r="LO133" s="34"/>
      <c r="LP133" s="34"/>
      <c r="LQ133" s="34"/>
      <c r="LR133" s="34"/>
      <c r="LS133" s="34"/>
      <c r="LT133" s="34"/>
      <c r="LU133" s="34"/>
      <c r="LV133" s="34"/>
      <c r="LW133" s="34"/>
      <c r="LX133" s="34"/>
      <c r="LY133" s="34"/>
      <c r="LZ133" s="34"/>
      <c r="MA133" s="34"/>
      <c r="MB133" s="34"/>
      <c r="MC133" s="34"/>
      <c r="MD133" s="34"/>
      <c r="ME133" s="34"/>
      <c r="MF133" s="34"/>
      <c r="MG133" s="34"/>
      <c r="MH133" s="34"/>
      <c r="MI133" s="34"/>
      <c r="MJ133" s="34"/>
      <c r="MK133" s="34"/>
      <c r="ML133" s="34"/>
      <c r="MM133" s="34"/>
      <c r="MN133" s="34"/>
      <c r="MO133" s="34"/>
      <c r="MP133" s="34"/>
      <c r="MQ133" s="34"/>
      <c r="MR133" s="34"/>
      <c r="MS133" s="34"/>
      <c r="MT133" s="34"/>
      <c r="MU133" s="34"/>
      <c r="MV133" s="34"/>
      <c r="MW133" s="34"/>
      <c r="MX133" s="34"/>
      <c r="MY133" s="34"/>
      <c r="MZ133" s="34"/>
      <c r="NA133" s="34"/>
      <c r="NB133" s="34"/>
      <c r="NC133" s="34"/>
      <c r="ND133" s="34"/>
      <c r="NE133" s="34"/>
      <c r="NF133" s="34"/>
      <c r="NG133" s="34"/>
      <c r="NH133" s="34"/>
      <c r="NI133" s="34"/>
      <c r="NJ133" s="34"/>
      <c r="NK133" s="34"/>
      <c r="NL133" s="34"/>
      <c r="NM133" s="34"/>
      <c r="NN133" s="34"/>
      <c r="NO133" s="34"/>
      <c r="NP133" s="34"/>
      <c r="NQ133" s="34"/>
      <c r="NR133" s="34"/>
      <c r="NS133" s="34"/>
      <c r="NT133" s="34"/>
      <c r="NU133" s="34"/>
      <c r="NV133" s="34"/>
      <c r="NW133" s="34"/>
      <c r="NX133" s="34"/>
      <c r="NY133" s="34"/>
      <c r="NZ133" s="34"/>
      <c r="OA133" s="34"/>
      <c r="OB133" s="34"/>
      <c r="OC133" s="34"/>
      <c r="OD133" s="34"/>
      <c r="OE133" s="34"/>
      <c r="OF133" s="34"/>
      <c r="OG133" s="34"/>
      <c r="OH133" s="34"/>
      <c r="OI133" s="34"/>
      <c r="OJ133" s="34"/>
      <c r="OK133" s="34"/>
      <c r="OL133" s="34"/>
      <c r="OM133" s="34"/>
      <c r="ON133" s="34"/>
      <c r="OO133" s="34"/>
      <c r="OP133" s="34"/>
      <c r="OQ133" s="34"/>
      <c r="OR133" s="34"/>
      <c r="OS133" s="34"/>
      <c r="OT133" s="34"/>
      <c r="OU133" s="34"/>
      <c r="OV133" s="34"/>
      <c r="OW133" s="34"/>
      <c r="OX133" s="34"/>
      <c r="OY133" s="34"/>
      <c r="OZ133" s="34"/>
      <c r="PA133" s="34"/>
      <c r="PB133" s="34"/>
      <c r="PC133" s="34"/>
      <c r="PD133" s="34"/>
      <c r="PE133" s="34"/>
      <c r="PF133" s="34"/>
      <c r="PG133" s="34"/>
      <c r="PH133" s="34"/>
      <c r="PI133" s="34"/>
      <c r="PJ133" s="34"/>
      <c r="PK133" s="34"/>
      <c r="PL133" s="34"/>
      <c r="PM133" s="34"/>
      <c r="PN133" s="34"/>
      <c r="PO133" s="34"/>
      <c r="PP133" s="34"/>
      <c r="PQ133" s="34"/>
      <c r="PR133" s="34"/>
      <c r="PS133" s="34"/>
      <c r="PT133" s="34"/>
      <c r="PU133" s="34"/>
      <c r="PV133" s="34"/>
      <c r="PW133" s="34"/>
      <c r="PX133" s="34"/>
      <c r="PY133" s="34"/>
      <c r="PZ133" s="34"/>
      <c r="QA133" s="34"/>
      <c r="QB133" s="34"/>
      <c r="QC133" s="34"/>
      <c r="QD133" s="34"/>
      <c r="QE133" s="34"/>
      <c r="QF133" s="34"/>
      <c r="QG133" s="34"/>
      <c r="QH133" s="34"/>
      <c r="QI133" s="34"/>
      <c r="QJ133" s="34"/>
      <c r="QK133" s="34"/>
      <c r="QL133" s="34"/>
      <c r="QM133" s="34"/>
      <c r="QN133" s="34"/>
      <c r="QO133" s="34"/>
      <c r="QP133" s="34"/>
      <c r="QQ133" s="34"/>
      <c r="QR133" s="34"/>
      <c r="QS133" s="34"/>
      <c r="QT133" s="34"/>
      <c r="QU133" s="34"/>
      <c r="QV133" s="34"/>
      <c r="QW133" s="34"/>
      <c r="QX133" s="34"/>
      <c r="QY133" s="34"/>
      <c r="QZ133" s="34"/>
      <c r="RA133" s="34"/>
      <c r="RB133" s="34"/>
      <c r="RC133" s="34"/>
      <c r="RD133" s="34"/>
      <c r="RE133" s="34"/>
      <c r="RF133" s="34"/>
      <c r="RG133" s="34"/>
      <c r="RH133" s="34"/>
      <c r="RI133" s="34"/>
      <c r="RJ133" s="34"/>
      <c r="RK133" s="34"/>
      <c r="RL133" s="34"/>
      <c r="RM133" s="34"/>
      <c r="RN133" s="34"/>
      <c r="RO133" s="34"/>
      <c r="RP133" s="34"/>
      <c r="RQ133" s="34"/>
      <c r="RR133" s="34"/>
      <c r="RS133" s="34"/>
      <c r="RT133" s="34"/>
      <c r="RU133" s="34"/>
      <c r="RV133" s="34"/>
      <c r="RW133" s="34"/>
      <c r="RX133" s="34"/>
      <c r="RY133" s="34"/>
      <c r="RZ133" s="34"/>
      <c r="SA133" s="34"/>
      <c r="SB133" s="34"/>
      <c r="SC133" s="34"/>
      <c r="SD133" s="34"/>
      <c r="SE133" s="34"/>
      <c r="SF133" s="34"/>
      <c r="SG133" s="34"/>
      <c r="SH133" s="34"/>
      <c r="SI133" s="34"/>
      <c r="SJ133" s="34"/>
      <c r="SK133" s="34"/>
      <c r="SL133" s="34"/>
      <c r="SM133" s="34"/>
      <c r="SN133" s="34"/>
      <c r="SO133" s="34"/>
      <c r="SP133" s="34"/>
      <c r="SQ133" s="34"/>
      <c r="SR133" s="34"/>
      <c r="SS133" s="34"/>
      <c r="ST133" s="34"/>
      <c r="SU133" s="34"/>
      <c r="SV133" s="34"/>
      <c r="SW133" s="34"/>
      <c r="SX133" s="34"/>
      <c r="SY133" s="34"/>
      <c r="SZ133" s="34"/>
      <c r="TA133" s="34"/>
      <c r="TB133" s="34"/>
      <c r="TC133" s="34"/>
      <c r="TD133" s="34"/>
      <c r="TE133" s="34"/>
      <c r="TF133" s="34"/>
      <c r="TG133" s="34"/>
      <c r="TH133" s="34"/>
      <c r="TI133" s="34"/>
      <c r="TJ133" s="34"/>
      <c r="TK133" s="34"/>
      <c r="TL133" s="34"/>
      <c r="TM133" s="34"/>
      <c r="TN133" s="34"/>
      <c r="TO133" s="34"/>
      <c r="TP133" s="34"/>
      <c r="TQ133" s="34"/>
      <c r="TR133" s="34"/>
      <c r="TS133" s="34"/>
      <c r="TT133" s="34"/>
      <c r="TU133" s="34"/>
      <c r="TV133" s="34"/>
      <c r="TW133" s="34"/>
      <c r="TX133" s="34"/>
      <c r="TY133" s="34"/>
      <c r="TZ133" s="34"/>
      <c r="UA133" s="34"/>
      <c r="UB133" s="34"/>
      <c r="UC133" s="34"/>
      <c r="UD133" s="34"/>
      <c r="UE133" s="34"/>
      <c r="UF133" s="34"/>
      <c r="UG133" s="34"/>
      <c r="UH133" s="34"/>
      <c r="UI133" s="34"/>
      <c r="UJ133" s="34"/>
      <c r="UK133" s="34"/>
      <c r="UL133" s="34"/>
      <c r="UM133" s="34"/>
      <c r="UN133" s="34"/>
      <c r="UO133" s="34"/>
      <c r="UP133" s="34"/>
      <c r="UQ133" s="34"/>
      <c r="UR133" s="34"/>
      <c r="US133" s="34"/>
      <c r="UT133" s="34"/>
      <c r="UU133" s="34"/>
      <c r="UV133" s="34"/>
      <c r="UW133" s="34"/>
      <c r="UX133" s="34"/>
      <c r="UY133" s="34"/>
      <c r="UZ133" s="34"/>
      <c r="VA133" s="34"/>
      <c r="VB133" s="34"/>
      <c r="VC133" s="34"/>
      <c r="VD133" s="34"/>
      <c r="VE133" s="34"/>
      <c r="VF133" s="34"/>
      <c r="VG133" s="34"/>
      <c r="VH133" s="34"/>
      <c r="VI133" s="34"/>
      <c r="VJ133" s="34"/>
      <c r="VK133" s="34"/>
      <c r="VL133" s="34"/>
      <c r="VM133" s="34"/>
      <c r="VN133" s="34"/>
      <c r="VO133" s="34"/>
      <c r="VP133" s="34"/>
      <c r="VQ133" s="34"/>
      <c r="VR133" s="34"/>
      <c r="VS133" s="34"/>
      <c r="VT133" s="34"/>
      <c r="VU133" s="34"/>
      <c r="VV133" s="34"/>
      <c r="VW133" s="34"/>
      <c r="VX133" s="34"/>
      <c r="VY133" s="34"/>
      <c r="VZ133" s="34"/>
      <c r="WA133" s="34"/>
      <c r="WB133" s="34"/>
      <c r="WC133" s="34"/>
      <c r="WD133" s="34"/>
      <c r="WE133" s="34"/>
      <c r="WF133" s="34"/>
      <c r="WG133" s="34"/>
      <c r="WH133" s="34"/>
      <c r="WI133" s="34"/>
      <c r="WJ133" s="34"/>
      <c r="WK133" s="34"/>
      <c r="WL133" s="34"/>
      <c r="WM133" s="34"/>
      <c r="WN133" s="34"/>
      <c r="WO133" s="34"/>
      <c r="WP133" s="34"/>
      <c r="WQ133" s="34"/>
      <c r="WR133" s="34"/>
      <c r="WS133" s="34"/>
      <c r="WT133" s="34"/>
      <c r="WU133" s="34"/>
      <c r="WV133" s="34"/>
      <c r="WW133" s="34"/>
      <c r="WX133" s="34"/>
      <c r="WY133" s="34"/>
      <c r="WZ133" s="34"/>
      <c r="XA133" s="34"/>
      <c r="XB133" s="34"/>
      <c r="XC133" s="34"/>
      <c r="XD133" s="34"/>
      <c r="XE133" s="34"/>
      <c r="XF133" s="34"/>
      <c r="XG133" s="34"/>
      <c r="XH133" s="34"/>
      <c r="XI133" s="34"/>
      <c r="XJ133" s="34"/>
      <c r="XK133" s="34"/>
      <c r="XL133" s="34"/>
      <c r="XM133" s="34"/>
      <c r="XN133" s="34"/>
      <c r="XO133" s="34"/>
      <c r="XP133" s="34"/>
      <c r="XQ133" s="34"/>
      <c r="XR133" s="34"/>
      <c r="XS133" s="34"/>
      <c r="XT133" s="34"/>
      <c r="XU133" s="34"/>
      <c r="XV133" s="34"/>
      <c r="XW133" s="34"/>
      <c r="XX133" s="34"/>
      <c r="XY133" s="34"/>
      <c r="XZ133" s="34"/>
      <c r="YA133" s="34"/>
      <c r="YB133" s="34"/>
      <c r="YC133" s="34"/>
      <c r="YD133" s="34"/>
      <c r="YE133" s="34"/>
      <c r="YF133" s="34"/>
      <c r="YG133" s="34"/>
      <c r="YH133" s="34"/>
      <c r="YI133" s="34"/>
      <c r="YJ133" s="34"/>
      <c r="YK133" s="34"/>
      <c r="YL133" s="34"/>
      <c r="YM133" s="34"/>
      <c r="YN133" s="34"/>
      <c r="YO133" s="34"/>
      <c r="YP133" s="34"/>
      <c r="YQ133" s="34"/>
      <c r="YR133" s="34"/>
      <c r="YS133" s="34"/>
      <c r="YT133" s="34"/>
      <c r="YU133" s="34"/>
      <c r="YV133" s="34"/>
      <c r="YW133" s="34"/>
      <c r="YX133" s="34"/>
      <c r="YY133" s="34"/>
      <c r="YZ133" s="34"/>
      <c r="ZA133" s="34"/>
      <c r="ZB133" s="34"/>
      <c r="ZC133" s="34"/>
      <c r="ZD133" s="34"/>
      <c r="ZE133" s="34"/>
      <c r="ZF133" s="34"/>
      <c r="ZG133" s="34"/>
      <c r="ZH133" s="34"/>
      <c r="ZI133" s="34"/>
      <c r="ZJ133" s="34"/>
      <c r="ZK133" s="34"/>
      <c r="ZL133" s="34"/>
      <c r="ZM133" s="34"/>
      <c r="ZN133" s="34"/>
      <c r="ZO133" s="34"/>
      <c r="ZP133" s="34"/>
      <c r="ZQ133" s="34"/>
      <c r="ZR133" s="34"/>
      <c r="ZS133" s="34"/>
      <c r="ZT133" s="34"/>
      <c r="ZU133" s="34"/>
      <c r="ZV133" s="34"/>
      <c r="ZW133" s="34"/>
      <c r="ZX133" s="34"/>
      <c r="ZY133" s="34"/>
      <c r="ZZ133" s="34"/>
      <c r="AAA133" s="34"/>
      <c r="AAB133" s="34"/>
      <c r="AAC133" s="34"/>
      <c r="AAD133" s="34"/>
      <c r="AAE133" s="34"/>
      <c r="AAF133" s="34"/>
      <c r="AAG133" s="34"/>
      <c r="AAH133" s="34"/>
      <c r="AAI133" s="34"/>
      <c r="AAJ133" s="34"/>
      <c r="AAK133" s="34"/>
      <c r="AAL133" s="34"/>
      <c r="AAM133" s="34"/>
      <c r="AAN133" s="34"/>
      <c r="AAO133" s="34"/>
      <c r="AAP133" s="34"/>
      <c r="AAQ133" s="34"/>
      <c r="AAR133" s="34"/>
      <c r="AAS133" s="34"/>
      <c r="AAT133" s="34"/>
      <c r="AAU133" s="34"/>
      <c r="AAV133" s="34"/>
      <c r="AAW133" s="34"/>
      <c r="AAX133" s="34"/>
      <c r="AAY133" s="34"/>
      <c r="AAZ133" s="34"/>
      <c r="ABA133" s="34"/>
      <c r="ABB133" s="34"/>
      <c r="ABC133" s="34"/>
      <c r="ABD133" s="34"/>
      <c r="ABE133" s="34"/>
      <c r="ABF133" s="34"/>
      <c r="ABG133" s="34"/>
      <c r="ABH133" s="34"/>
      <c r="ABI133" s="34"/>
      <c r="ABJ133" s="34"/>
      <c r="ABK133" s="34"/>
      <c r="ABL133" s="34"/>
      <c r="ABM133" s="34"/>
      <c r="ABN133" s="34"/>
      <c r="ABO133" s="34"/>
      <c r="ABP133" s="34"/>
      <c r="ABQ133" s="34"/>
      <c r="ABR133" s="34"/>
      <c r="ABS133" s="34"/>
      <c r="ABT133" s="34"/>
      <c r="ABU133" s="34"/>
      <c r="ABV133" s="34"/>
      <c r="ABW133" s="34"/>
      <c r="ABX133" s="34"/>
      <c r="ABY133" s="34"/>
      <c r="ABZ133" s="34"/>
      <c r="ACA133" s="34"/>
      <c r="ACB133" s="34"/>
      <c r="ACC133" s="34"/>
      <c r="ACD133" s="34"/>
      <c r="ACE133" s="34"/>
      <c r="ACF133" s="34"/>
      <c r="ACG133" s="34"/>
      <c r="ACH133" s="34"/>
      <c r="ACI133" s="34"/>
      <c r="ACJ133" s="34"/>
      <c r="ACK133" s="34"/>
      <c r="ACL133" s="34"/>
      <c r="ACM133" s="34"/>
      <c r="ACN133" s="34"/>
      <c r="ACO133" s="34"/>
      <c r="ACP133" s="34"/>
      <c r="ACQ133" s="34"/>
      <c r="ACR133" s="34"/>
      <c r="ACS133" s="34"/>
      <c r="ACT133" s="34"/>
      <c r="ACU133" s="34"/>
      <c r="ACV133" s="34"/>
      <c r="ACW133" s="34"/>
      <c r="ACX133" s="34"/>
      <c r="ACY133" s="34"/>
      <c r="ACZ133" s="34"/>
      <c r="ADA133" s="34"/>
      <c r="ADB133" s="34"/>
      <c r="ADC133" s="34"/>
      <c r="ADD133" s="34"/>
      <c r="ADE133" s="34"/>
      <c r="ADF133" s="34"/>
      <c r="ADG133" s="34"/>
      <c r="ADH133" s="34"/>
      <c r="ADI133" s="34"/>
      <c r="ADJ133" s="34"/>
      <c r="ADK133" s="34"/>
      <c r="ADL133" s="34"/>
      <c r="ADM133" s="34"/>
      <c r="ADN133" s="34"/>
      <c r="ADO133" s="34"/>
      <c r="ADP133" s="34"/>
      <c r="ADQ133" s="34"/>
      <c r="ADR133" s="34"/>
      <c r="ADS133" s="34"/>
      <c r="ADT133" s="34"/>
      <c r="ADU133" s="34"/>
      <c r="ADV133" s="34"/>
      <c r="ADW133" s="34"/>
      <c r="ADX133" s="34"/>
      <c r="ADY133" s="34"/>
      <c r="ADZ133" s="34"/>
      <c r="AEA133" s="34"/>
      <c r="AEB133" s="34"/>
      <c r="AEC133" s="34"/>
      <c r="AED133" s="34"/>
      <c r="AEE133" s="34"/>
      <c r="AEF133" s="34"/>
      <c r="AEG133" s="34"/>
      <c r="AEH133" s="34"/>
      <c r="AEI133" s="34"/>
      <c r="AEJ133" s="34"/>
      <c r="AEK133" s="34"/>
      <c r="AEL133" s="34"/>
      <c r="AEM133" s="34"/>
      <c r="AEN133" s="34"/>
      <c r="AEO133" s="34"/>
      <c r="AEP133" s="34"/>
      <c r="AEQ133" s="34"/>
      <c r="AER133" s="34"/>
      <c r="AES133" s="34"/>
      <c r="AET133" s="34"/>
      <c r="AEU133" s="34"/>
      <c r="AEV133" s="34"/>
      <c r="AEW133" s="34"/>
      <c r="AEX133" s="34"/>
      <c r="AEY133" s="34"/>
      <c r="AEZ133" s="34"/>
      <c r="AFA133" s="34"/>
      <c r="AFB133" s="34"/>
      <c r="AFC133" s="34"/>
      <c r="AFD133" s="34"/>
      <c r="AFE133" s="34"/>
      <c r="AFF133" s="34"/>
      <c r="AFG133" s="34"/>
      <c r="AFH133" s="34"/>
      <c r="AFI133" s="34"/>
      <c r="AFJ133" s="34"/>
      <c r="AFK133" s="34"/>
      <c r="AFL133" s="34"/>
      <c r="AFM133" s="34"/>
      <c r="AFN133" s="34"/>
      <c r="AFO133" s="34"/>
      <c r="AFP133" s="34"/>
      <c r="AFQ133" s="34"/>
      <c r="AFR133" s="34"/>
      <c r="AFS133" s="34"/>
      <c r="AFT133" s="34"/>
      <c r="AFU133" s="34"/>
      <c r="AFV133" s="34"/>
      <c r="AFW133" s="34"/>
      <c r="AFX133" s="34"/>
      <c r="AFY133" s="34"/>
      <c r="AFZ133" s="34"/>
      <c r="AGA133" s="34"/>
      <c r="AGB133" s="34"/>
      <c r="AGC133" s="34"/>
      <c r="AGD133" s="34"/>
      <c r="AGE133" s="34"/>
      <c r="AGF133" s="34"/>
      <c r="AGG133" s="34"/>
      <c r="AGH133" s="34"/>
      <c r="AGI133" s="34"/>
      <c r="AGJ133" s="34"/>
      <c r="AGK133" s="34"/>
      <c r="AGL133" s="34"/>
      <c r="AGM133" s="34"/>
      <c r="AGN133" s="34"/>
      <c r="AGO133" s="34"/>
      <c r="AGP133" s="34"/>
      <c r="AGQ133" s="34"/>
      <c r="AGR133" s="34"/>
      <c r="AGS133" s="34"/>
      <c r="AGT133" s="34"/>
      <c r="AGU133" s="34"/>
      <c r="AGV133" s="34"/>
      <c r="AGW133" s="34"/>
      <c r="AGX133" s="34"/>
      <c r="AGY133" s="34"/>
      <c r="AGZ133" s="34"/>
      <c r="AHA133" s="34"/>
      <c r="AHB133" s="34"/>
      <c r="AHC133" s="34"/>
      <c r="AHD133" s="34"/>
      <c r="AHE133" s="34"/>
      <c r="AHF133" s="34"/>
      <c r="AHG133" s="34"/>
      <c r="AHH133" s="34"/>
      <c r="AHI133" s="34"/>
      <c r="AHJ133" s="34"/>
      <c r="AHK133" s="34"/>
      <c r="AHL133" s="34"/>
      <c r="AHM133" s="34"/>
      <c r="AHN133" s="34"/>
      <c r="AHO133" s="34"/>
      <c r="AHP133" s="34"/>
      <c r="AHQ133" s="34"/>
      <c r="AHR133" s="34"/>
      <c r="AHS133" s="34"/>
      <c r="AHT133" s="34"/>
      <c r="AHU133" s="34"/>
      <c r="AHV133" s="34"/>
      <c r="AHW133" s="34"/>
      <c r="AHX133" s="34"/>
      <c r="AHY133" s="34"/>
      <c r="AHZ133" s="34"/>
      <c r="AIA133" s="34"/>
      <c r="AIB133" s="34"/>
      <c r="AIC133" s="34"/>
      <c r="AID133" s="34"/>
      <c r="AIE133" s="34"/>
      <c r="AIF133" s="34"/>
      <c r="AIG133" s="34"/>
      <c r="AIH133" s="34"/>
      <c r="AII133" s="34"/>
      <c r="AIJ133" s="34"/>
      <c r="AIK133" s="34"/>
      <c r="AIL133" s="34"/>
      <c r="AIM133" s="34"/>
      <c r="AIN133" s="34"/>
      <c r="AIO133" s="34"/>
      <c r="AIP133" s="34"/>
      <c r="AIQ133" s="34"/>
      <c r="AIR133" s="34"/>
      <c r="AIS133" s="34"/>
      <c r="AIT133" s="34"/>
      <c r="AIU133" s="34"/>
      <c r="AIV133" s="34"/>
      <c r="AIW133" s="34"/>
      <c r="AIX133" s="34"/>
      <c r="AIY133" s="34"/>
      <c r="AIZ133" s="34"/>
      <c r="AJA133" s="34"/>
      <c r="AJB133" s="34"/>
      <c r="AJC133" s="34"/>
      <c r="AJD133" s="34"/>
      <c r="AJE133" s="34"/>
      <c r="AJF133" s="34"/>
      <c r="AJG133" s="34"/>
      <c r="AJH133" s="34"/>
      <c r="AJI133" s="34"/>
      <c r="AJJ133" s="34"/>
      <c r="AJK133" s="34"/>
      <c r="AJL133" s="34"/>
      <c r="AJM133" s="34"/>
      <c r="AJN133" s="34"/>
      <c r="AJO133" s="34"/>
      <c r="AJP133" s="34"/>
      <c r="AJQ133" s="34"/>
      <c r="AJR133" s="34"/>
      <c r="AJS133" s="34"/>
      <c r="AJT133" s="34"/>
      <c r="AJU133" s="34"/>
      <c r="AJV133" s="34"/>
      <c r="AJW133" s="34"/>
      <c r="AJX133" s="34"/>
      <c r="AJY133" s="34"/>
      <c r="AJZ133" s="34"/>
      <c r="AKA133" s="34"/>
      <c r="AKB133" s="34"/>
      <c r="AKC133" s="34"/>
      <c r="AKD133" s="34"/>
      <c r="AKE133" s="34"/>
      <c r="AKF133" s="34"/>
      <c r="AKG133" s="34"/>
      <c r="AKH133" s="34"/>
      <c r="AKI133" s="34"/>
      <c r="AKJ133" s="34"/>
      <c r="AKK133" s="34"/>
      <c r="AKL133" s="34"/>
      <c r="AKM133" s="34"/>
      <c r="AKN133" s="34"/>
      <c r="AKO133" s="34"/>
      <c r="AKP133" s="34"/>
      <c r="AKQ133" s="34"/>
      <c r="AKR133" s="34"/>
      <c r="AKS133" s="34"/>
      <c r="AKT133" s="34"/>
      <c r="AKU133" s="34"/>
      <c r="AKV133" s="34"/>
      <c r="AKW133" s="34"/>
      <c r="AKX133" s="34"/>
      <c r="AKY133" s="34"/>
      <c r="AKZ133" s="34"/>
      <c r="ALA133" s="34"/>
      <c r="ALB133" s="34"/>
      <c r="ALC133" s="34"/>
      <c r="ALD133" s="34"/>
      <c r="ALE133" s="34"/>
      <c r="ALF133" s="34"/>
      <c r="ALG133" s="34"/>
      <c r="ALH133" s="34"/>
      <c r="ALI133" s="34"/>
      <c r="ALJ133" s="34"/>
      <c r="ALK133" s="34"/>
      <c r="ALL133" s="34"/>
      <c r="ALM133" s="34"/>
      <c r="ALN133" s="34"/>
      <c r="ALO133" s="34"/>
      <c r="ALP133" s="34"/>
      <c r="ALQ133" s="34"/>
      <c r="ALR133" s="34"/>
      <c r="ALS133" s="34"/>
      <c r="ALT133" s="34"/>
      <c r="ALU133" s="34"/>
      <c r="ALV133" s="34"/>
      <c r="ALW133" s="34"/>
      <c r="ALX133" s="34"/>
      <c r="ALY133" s="34"/>
      <c r="ALZ133" s="34"/>
      <c r="AMA133" s="34"/>
      <c r="AMB133" s="34"/>
      <c r="AMC133" s="34"/>
      <c r="AMD133" s="34"/>
      <c r="AME133" s="34"/>
      <c r="AMF133" s="34"/>
      <c r="AMG133" s="34"/>
      <c r="AMH133" s="34"/>
      <c r="AMI133" s="34"/>
      <c r="AMJ133" s="34"/>
      <c r="AMK133" s="34"/>
    </row>
    <row r="134" spans="1:1025" customFormat="1" hidden="1" x14ac:dyDescent="0.25">
      <c r="A134" s="6"/>
      <c r="B134" s="2"/>
      <c r="C134" s="2"/>
      <c r="D134" s="2"/>
      <c r="E134" s="2"/>
      <c r="F134" s="6"/>
      <c r="G134" s="6"/>
      <c r="H134" s="6"/>
      <c r="I134" s="6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  <c r="IJ134" s="34"/>
      <c r="IK134" s="34"/>
      <c r="IL134" s="34"/>
      <c r="IM134" s="34"/>
      <c r="IN134" s="34"/>
      <c r="IO134" s="34"/>
      <c r="IP134" s="34"/>
      <c r="IQ134" s="34"/>
      <c r="IR134" s="34"/>
      <c r="IS134" s="34"/>
      <c r="IT134" s="34"/>
      <c r="IU134" s="34"/>
      <c r="IV134" s="34"/>
      <c r="IW134" s="34"/>
      <c r="IX134" s="34"/>
      <c r="IY134" s="34"/>
      <c r="IZ134" s="34"/>
      <c r="JA134" s="34"/>
      <c r="JB134" s="34"/>
      <c r="JC134" s="34"/>
      <c r="JD134" s="34"/>
      <c r="JE134" s="34"/>
      <c r="JF134" s="34"/>
      <c r="JG134" s="34"/>
      <c r="JH134" s="34"/>
      <c r="JI134" s="34"/>
      <c r="JJ134" s="34"/>
      <c r="JK134" s="34"/>
      <c r="JL134" s="34"/>
      <c r="JM134" s="34"/>
      <c r="JN134" s="34"/>
      <c r="JO134" s="34"/>
      <c r="JP134" s="34"/>
      <c r="JQ134" s="34"/>
      <c r="JR134" s="34"/>
      <c r="JS134" s="34"/>
      <c r="JT134" s="34"/>
      <c r="JU134" s="34"/>
      <c r="JV134" s="34"/>
      <c r="JW134" s="34"/>
      <c r="JX134" s="34"/>
      <c r="JY134" s="34"/>
      <c r="JZ134" s="34"/>
      <c r="KA134" s="34"/>
      <c r="KB134" s="34"/>
      <c r="KC134" s="34"/>
      <c r="KD134" s="34"/>
      <c r="KE134" s="34"/>
      <c r="KF134" s="34"/>
      <c r="KG134" s="34"/>
      <c r="KH134" s="34"/>
      <c r="KI134" s="34"/>
      <c r="KJ134" s="34"/>
      <c r="KK134" s="34"/>
      <c r="KL134" s="34"/>
      <c r="KM134" s="34"/>
      <c r="KN134" s="34"/>
      <c r="KO134" s="34"/>
      <c r="KP134" s="34"/>
      <c r="KQ134" s="34"/>
      <c r="KR134" s="34"/>
      <c r="KS134" s="34"/>
      <c r="KT134" s="34"/>
      <c r="KU134" s="34"/>
      <c r="KV134" s="34"/>
      <c r="KW134" s="34"/>
      <c r="KX134" s="34"/>
      <c r="KY134" s="34"/>
      <c r="KZ134" s="34"/>
      <c r="LA134" s="34"/>
      <c r="LB134" s="34"/>
      <c r="LC134" s="34"/>
      <c r="LD134" s="34"/>
      <c r="LE134" s="34"/>
      <c r="LF134" s="34"/>
      <c r="LG134" s="34"/>
      <c r="LH134" s="34"/>
      <c r="LI134" s="34"/>
      <c r="LJ134" s="34"/>
      <c r="LK134" s="34"/>
      <c r="LL134" s="34"/>
      <c r="LM134" s="34"/>
      <c r="LN134" s="34"/>
      <c r="LO134" s="34"/>
      <c r="LP134" s="34"/>
      <c r="LQ134" s="34"/>
      <c r="LR134" s="34"/>
      <c r="LS134" s="34"/>
      <c r="LT134" s="34"/>
      <c r="LU134" s="34"/>
      <c r="LV134" s="34"/>
      <c r="LW134" s="34"/>
      <c r="LX134" s="34"/>
      <c r="LY134" s="34"/>
      <c r="LZ134" s="34"/>
      <c r="MA134" s="34"/>
      <c r="MB134" s="34"/>
      <c r="MC134" s="34"/>
      <c r="MD134" s="34"/>
      <c r="ME134" s="34"/>
      <c r="MF134" s="34"/>
      <c r="MG134" s="34"/>
      <c r="MH134" s="34"/>
      <c r="MI134" s="34"/>
      <c r="MJ134" s="34"/>
      <c r="MK134" s="34"/>
      <c r="ML134" s="34"/>
      <c r="MM134" s="34"/>
      <c r="MN134" s="34"/>
      <c r="MO134" s="34"/>
      <c r="MP134" s="34"/>
      <c r="MQ134" s="34"/>
      <c r="MR134" s="34"/>
      <c r="MS134" s="34"/>
      <c r="MT134" s="34"/>
      <c r="MU134" s="34"/>
      <c r="MV134" s="34"/>
      <c r="MW134" s="34"/>
      <c r="MX134" s="34"/>
      <c r="MY134" s="34"/>
      <c r="MZ134" s="34"/>
      <c r="NA134" s="34"/>
      <c r="NB134" s="34"/>
      <c r="NC134" s="34"/>
      <c r="ND134" s="34"/>
      <c r="NE134" s="34"/>
      <c r="NF134" s="34"/>
      <c r="NG134" s="34"/>
      <c r="NH134" s="34"/>
      <c r="NI134" s="34"/>
      <c r="NJ134" s="34"/>
      <c r="NK134" s="34"/>
      <c r="NL134" s="34"/>
      <c r="NM134" s="34"/>
      <c r="NN134" s="34"/>
      <c r="NO134" s="34"/>
      <c r="NP134" s="34"/>
      <c r="NQ134" s="34"/>
      <c r="NR134" s="34"/>
      <c r="NS134" s="34"/>
      <c r="NT134" s="34"/>
      <c r="NU134" s="34"/>
      <c r="NV134" s="34"/>
      <c r="NW134" s="34"/>
      <c r="NX134" s="34"/>
      <c r="NY134" s="34"/>
      <c r="NZ134" s="34"/>
      <c r="OA134" s="34"/>
      <c r="OB134" s="34"/>
      <c r="OC134" s="34"/>
      <c r="OD134" s="34"/>
      <c r="OE134" s="34"/>
      <c r="OF134" s="34"/>
      <c r="OG134" s="34"/>
      <c r="OH134" s="34"/>
      <c r="OI134" s="34"/>
      <c r="OJ134" s="34"/>
      <c r="OK134" s="34"/>
      <c r="OL134" s="34"/>
      <c r="OM134" s="34"/>
      <c r="ON134" s="34"/>
      <c r="OO134" s="34"/>
      <c r="OP134" s="34"/>
      <c r="OQ134" s="34"/>
      <c r="OR134" s="34"/>
      <c r="OS134" s="34"/>
      <c r="OT134" s="34"/>
      <c r="OU134" s="34"/>
      <c r="OV134" s="34"/>
      <c r="OW134" s="34"/>
      <c r="OX134" s="34"/>
      <c r="OY134" s="34"/>
      <c r="OZ134" s="34"/>
      <c r="PA134" s="34"/>
      <c r="PB134" s="34"/>
      <c r="PC134" s="34"/>
      <c r="PD134" s="34"/>
      <c r="PE134" s="34"/>
      <c r="PF134" s="34"/>
      <c r="PG134" s="34"/>
      <c r="PH134" s="34"/>
      <c r="PI134" s="34"/>
      <c r="PJ134" s="34"/>
      <c r="PK134" s="34"/>
      <c r="PL134" s="34"/>
      <c r="PM134" s="34"/>
      <c r="PN134" s="34"/>
      <c r="PO134" s="34"/>
      <c r="PP134" s="34"/>
      <c r="PQ134" s="34"/>
      <c r="PR134" s="34"/>
      <c r="PS134" s="34"/>
      <c r="PT134" s="34"/>
      <c r="PU134" s="34"/>
      <c r="PV134" s="34"/>
      <c r="PW134" s="34"/>
      <c r="PX134" s="34"/>
      <c r="PY134" s="34"/>
      <c r="PZ134" s="34"/>
      <c r="QA134" s="34"/>
      <c r="QB134" s="34"/>
      <c r="QC134" s="34"/>
      <c r="QD134" s="34"/>
      <c r="QE134" s="34"/>
      <c r="QF134" s="34"/>
      <c r="QG134" s="34"/>
      <c r="QH134" s="34"/>
      <c r="QI134" s="34"/>
      <c r="QJ134" s="34"/>
      <c r="QK134" s="34"/>
      <c r="QL134" s="34"/>
      <c r="QM134" s="34"/>
      <c r="QN134" s="34"/>
      <c r="QO134" s="34"/>
      <c r="QP134" s="34"/>
      <c r="QQ134" s="34"/>
      <c r="QR134" s="34"/>
      <c r="QS134" s="34"/>
      <c r="QT134" s="34"/>
      <c r="QU134" s="34"/>
      <c r="QV134" s="34"/>
      <c r="QW134" s="34"/>
      <c r="QX134" s="34"/>
      <c r="QY134" s="34"/>
      <c r="QZ134" s="34"/>
      <c r="RA134" s="34"/>
      <c r="RB134" s="34"/>
      <c r="RC134" s="34"/>
      <c r="RD134" s="34"/>
      <c r="RE134" s="34"/>
      <c r="RF134" s="34"/>
      <c r="RG134" s="34"/>
      <c r="RH134" s="34"/>
      <c r="RI134" s="34"/>
      <c r="RJ134" s="34"/>
      <c r="RK134" s="34"/>
      <c r="RL134" s="34"/>
      <c r="RM134" s="34"/>
      <c r="RN134" s="34"/>
      <c r="RO134" s="34"/>
      <c r="RP134" s="34"/>
      <c r="RQ134" s="34"/>
      <c r="RR134" s="34"/>
      <c r="RS134" s="34"/>
      <c r="RT134" s="34"/>
      <c r="RU134" s="34"/>
      <c r="RV134" s="34"/>
      <c r="RW134" s="34"/>
      <c r="RX134" s="34"/>
      <c r="RY134" s="34"/>
      <c r="RZ134" s="34"/>
      <c r="SA134" s="34"/>
      <c r="SB134" s="34"/>
      <c r="SC134" s="34"/>
      <c r="SD134" s="34"/>
      <c r="SE134" s="34"/>
      <c r="SF134" s="34"/>
      <c r="SG134" s="34"/>
      <c r="SH134" s="34"/>
      <c r="SI134" s="34"/>
      <c r="SJ134" s="34"/>
      <c r="SK134" s="34"/>
      <c r="SL134" s="34"/>
      <c r="SM134" s="34"/>
      <c r="SN134" s="34"/>
      <c r="SO134" s="34"/>
      <c r="SP134" s="34"/>
      <c r="SQ134" s="34"/>
      <c r="SR134" s="34"/>
      <c r="SS134" s="34"/>
      <c r="ST134" s="34"/>
      <c r="SU134" s="34"/>
      <c r="SV134" s="34"/>
      <c r="SW134" s="34"/>
      <c r="SX134" s="34"/>
      <c r="SY134" s="34"/>
      <c r="SZ134" s="34"/>
      <c r="TA134" s="34"/>
      <c r="TB134" s="34"/>
      <c r="TC134" s="34"/>
      <c r="TD134" s="34"/>
      <c r="TE134" s="34"/>
      <c r="TF134" s="34"/>
      <c r="TG134" s="34"/>
      <c r="TH134" s="34"/>
      <c r="TI134" s="34"/>
      <c r="TJ134" s="34"/>
      <c r="TK134" s="34"/>
      <c r="TL134" s="34"/>
      <c r="TM134" s="34"/>
      <c r="TN134" s="34"/>
      <c r="TO134" s="34"/>
      <c r="TP134" s="34"/>
      <c r="TQ134" s="34"/>
      <c r="TR134" s="34"/>
      <c r="TS134" s="34"/>
      <c r="TT134" s="34"/>
      <c r="TU134" s="34"/>
      <c r="TV134" s="34"/>
      <c r="TW134" s="34"/>
      <c r="TX134" s="34"/>
      <c r="TY134" s="34"/>
      <c r="TZ134" s="34"/>
      <c r="UA134" s="34"/>
      <c r="UB134" s="34"/>
      <c r="UC134" s="34"/>
      <c r="UD134" s="34"/>
      <c r="UE134" s="34"/>
      <c r="UF134" s="34"/>
      <c r="UG134" s="34"/>
      <c r="UH134" s="34"/>
      <c r="UI134" s="34"/>
      <c r="UJ134" s="34"/>
      <c r="UK134" s="34"/>
      <c r="UL134" s="34"/>
      <c r="UM134" s="34"/>
      <c r="UN134" s="34"/>
      <c r="UO134" s="34"/>
      <c r="UP134" s="34"/>
      <c r="UQ134" s="34"/>
      <c r="UR134" s="34"/>
      <c r="US134" s="34"/>
      <c r="UT134" s="34"/>
      <c r="UU134" s="34"/>
      <c r="UV134" s="34"/>
      <c r="UW134" s="34"/>
      <c r="UX134" s="34"/>
      <c r="UY134" s="34"/>
      <c r="UZ134" s="34"/>
      <c r="VA134" s="34"/>
      <c r="VB134" s="34"/>
      <c r="VC134" s="34"/>
      <c r="VD134" s="34"/>
      <c r="VE134" s="34"/>
      <c r="VF134" s="34"/>
      <c r="VG134" s="34"/>
      <c r="VH134" s="34"/>
      <c r="VI134" s="34"/>
      <c r="VJ134" s="34"/>
      <c r="VK134" s="34"/>
      <c r="VL134" s="34"/>
      <c r="VM134" s="34"/>
      <c r="VN134" s="34"/>
      <c r="VO134" s="34"/>
      <c r="VP134" s="34"/>
      <c r="VQ134" s="34"/>
      <c r="VR134" s="34"/>
      <c r="VS134" s="34"/>
      <c r="VT134" s="34"/>
      <c r="VU134" s="34"/>
      <c r="VV134" s="34"/>
      <c r="VW134" s="34"/>
      <c r="VX134" s="34"/>
      <c r="VY134" s="34"/>
      <c r="VZ134" s="34"/>
      <c r="WA134" s="34"/>
      <c r="WB134" s="34"/>
      <c r="WC134" s="34"/>
      <c r="WD134" s="34"/>
      <c r="WE134" s="34"/>
      <c r="WF134" s="34"/>
      <c r="WG134" s="34"/>
      <c r="WH134" s="34"/>
      <c r="WI134" s="34"/>
      <c r="WJ134" s="34"/>
      <c r="WK134" s="34"/>
      <c r="WL134" s="34"/>
      <c r="WM134" s="34"/>
      <c r="WN134" s="34"/>
      <c r="WO134" s="34"/>
      <c r="WP134" s="34"/>
      <c r="WQ134" s="34"/>
      <c r="WR134" s="34"/>
      <c r="WS134" s="34"/>
      <c r="WT134" s="34"/>
      <c r="WU134" s="34"/>
      <c r="WV134" s="34"/>
      <c r="WW134" s="34"/>
      <c r="WX134" s="34"/>
      <c r="WY134" s="34"/>
      <c r="WZ134" s="34"/>
      <c r="XA134" s="34"/>
      <c r="XB134" s="34"/>
      <c r="XC134" s="34"/>
      <c r="XD134" s="34"/>
      <c r="XE134" s="34"/>
      <c r="XF134" s="34"/>
      <c r="XG134" s="34"/>
      <c r="XH134" s="34"/>
      <c r="XI134" s="34"/>
      <c r="XJ134" s="34"/>
      <c r="XK134" s="34"/>
      <c r="XL134" s="34"/>
      <c r="XM134" s="34"/>
      <c r="XN134" s="34"/>
      <c r="XO134" s="34"/>
      <c r="XP134" s="34"/>
      <c r="XQ134" s="34"/>
      <c r="XR134" s="34"/>
      <c r="XS134" s="34"/>
      <c r="XT134" s="34"/>
      <c r="XU134" s="34"/>
      <c r="XV134" s="34"/>
      <c r="XW134" s="34"/>
      <c r="XX134" s="34"/>
      <c r="XY134" s="34"/>
      <c r="XZ134" s="34"/>
      <c r="YA134" s="34"/>
      <c r="YB134" s="34"/>
      <c r="YC134" s="34"/>
      <c r="YD134" s="34"/>
      <c r="YE134" s="34"/>
      <c r="YF134" s="34"/>
      <c r="YG134" s="34"/>
      <c r="YH134" s="34"/>
      <c r="YI134" s="34"/>
      <c r="YJ134" s="34"/>
      <c r="YK134" s="34"/>
      <c r="YL134" s="34"/>
      <c r="YM134" s="34"/>
      <c r="YN134" s="34"/>
      <c r="YO134" s="34"/>
      <c r="YP134" s="34"/>
      <c r="YQ134" s="34"/>
      <c r="YR134" s="34"/>
      <c r="YS134" s="34"/>
      <c r="YT134" s="34"/>
      <c r="YU134" s="34"/>
      <c r="YV134" s="34"/>
      <c r="YW134" s="34"/>
      <c r="YX134" s="34"/>
      <c r="YY134" s="34"/>
      <c r="YZ134" s="34"/>
      <c r="ZA134" s="34"/>
      <c r="ZB134" s="34"/>
      <c r="ZC134" s="34"/>
      <c r="ZD134" s="34"/>
      <c r="ZE134" s="34"/>
      <c r="ZF134" s="34"/>
      <c r="ZG134" s="34"/>
      <c r="ZH134" s="34"/>
      <c r="ZI134" s="34"/>
      <c r="ZJ134" s="34"/>
      <c r="ZK134" s="34"/>
      <c r="ZL134" s="34"/>
      <c r="ZM134" s="34"/>
      <c r="ZN134" s="34"/>
      <c r="ZO134" s="34"/>
      <c r="ZP134" s="34"/>
      <c r="ZQ134" s="34"/>
      <c r="ZR134" s="34"/>
      <c r="ZS134" s="34"/>
      <c r="ZT134" s="34"/>
      <c r="ZU134" s="34"/>
      <c r="ZV134" s="34"/>
      <c r="ZW134" s="34"/>
      <c r="ZX134" s="34"/>
      <c r="ZY134" s="34"/>
      <c r="ZZ134" s="34"/>
      <c r="AAA134" s="34"/>
      <c r="AAB134" s="34"/>
      <c r="AAC134" s="34"/>
      <c r="AAD134" s="34"/>
      <c r="AAE134" s="34"/>
      <c r="AAF134" s="34"/>
      <c r="AAG134" s="34"/>
      <c r="AAH134" s="34"/>
      <c r="AAI134" s="34"/>
      <c r="AAJ134" s="34"/>
      <c r="AAK134" s="34"/>
      <c r="AAL134" s="34"/>
      <c r="AAM134" s="34"/>
      <c r="AAN134" s="34"/>
      <c r="AAO134" s="34"/>
      <c r="AAP134" s="34"/>
      <c r="AAQ134" s="34"/>
      <c r="AAR134" s="34"/>
      <c r="AAS134" s="34"/>
      <c r="AAT134" s="34"/>
      <c r="AAU134" s="34"/>
      <c r="AAV134" s="34"/>
      <c r="AAW134" s="34"/>
      <c r="AAX134" s="34"/>
      <c r="AAY134" s="34"/>
      <c r="AAZ134" s="34"/>
      <c r="ABA134" s="34"/>
      <c r="ABB134" s="34"/>
      <c r="ABC134" s="34"/>
      <c r="ABD134" s="34"/>
      <c r="ABE134" s="34"/>
      <c r="ABF134" s="34"/>
      <c r="ABG134" s="34"/>
      <c r="ABH134" s="34"/>
      <c r="ABI134" s="34"/>
      <c r="ABJ134" s="34"/>
      <c r="ABK134" s="34"/>
      <c r="ABL134" s="34"/>
      <c r="ABM134" s="34"/>
      <c r="ABN134" s="34"/>
      <c r="ABO134" s="34"/>
      <c r="ABP134" s="34"/>
      <c r="ABQ134" s="34"/>
      <c r="ABR134" s="34"/>
      <c r="ABS134" s="34"/>
      <c r="ABT134" s="34"/>
      <c r="ABU134" s="34"/>
      <c r="ABV134" s="34"/>
      <c r="ABW134" s="34"/>
      <c r="ABX134" s="34"/>
      <c r="ABY134" s="34"/>
      <c r="ABZ134" s="34"/>
      <c r="ACA134" s="34"/>
      <c r="ACB134" s="34"/>
      <c r="ACC134" s="34"/>
      <c r="ACD134" s="34"/>
      <c r="ACE134" s="34"/>
      <c r="ACF134" s="34"/>
      <c r="ACG134" s="34"/>
      <c r="ACH134" s="34"/>
      <c r="ACI134" s="34"/>
      <c r="ACJ134" s="34"/>
      <c r="ACK134" s="34"/>
      <c r="ACL134" s="34"/>
      <c r="ACM134" s="34"/>
      <c r="ACN134" s="34"/>
      <c r="ACO134" s="34"/>
      <c r="ACP134" s="34"/>
      <c r="ACQ134" s="34"/>
      <c r="ACR134" s="34"/>
      <c r="ACS134" s="34"/>
      <c r="ACT134" s="34"/>
      <c r="ACU134" s="34"/>
      <c r="ACV134" s="34"/>
      <c r="ACW134" s="34"/>
      <c r="ACX134" s="34"/>
      <c r="ACY134" s="34"/>
      <c r="ACZ134" s="34"/>
      <c r="ADA134" s="34"/>
      <c r="ADB134" s="34"/>
      <c r="ADC134" s="34"/>
      <c r="ADD134" s="34"/>
      <c r="ADE134" s="34"/>
      <c r="ADF134" s="34"/>
      <c r="ADG134" s="34"/>
      <c r="ADH134" s="34"/>
      <c r="ADI134" s="34"/>
      <c r="ADJ134" s="34"/>
      <c r="ADK134" s="34"/>
      <c r="ADL134" s="34"/>
      <c r="ADM134" s="34"/>
      <c r="ADN134" s="34"/>
      <c r="ADO134" s="34"/>
      <c r="ADP134" s="34"/>
      <c r="ADQ134" s="34"/>
      <c r="ADR134" s="34"/>
      <c r="ADS134" s="34"/>
      <c r="ADT134" s="34"/>
      <c r="ADU134" s="34"/>
      <c r="ADV134" s="34"/>
      <c r="ADW134" s="34"/>
      <c r="ADX134" s="34"/>
      <c r="ADY134" s="34"/>
      <c r="ADZ134" s="34"/>
      <c r="AEA134" s="34"/>
      <c r="AEB134" s="34"/>
      <c r="AEC134" s="34"/>
      <c r="AED134" s="34"/>
      <c r="AEE134" s="34"/>
      <c r="AEF134" s="34"/>
      <c r="AEG134" s="34"/>
      <c r="AEH134" s="34"/>
      <c r="AEI134" s="34"/>
      <c r="AEJ134" s="34"/>
      <c r="AEK134" s="34"/>
      <c r="AEL134" s="34"/>
      <c r="AEM134" s="34"/>
      <c r="AEN134" s="34"/>
      <c r="AEO134" s="34"/>
      <c r="AEP134" s="34"/>
      <c r="AEQ134" s="34"/>
      <c r="AER134" s="34"/>
      <c r="AES134" s="34"/>
      <c r="AET134" s="34"/>
      <c r="AEU134" s="34"/>
      <c r="AEV134" s="34"/>
      <c r="AEW134" s="34"/>
      <c r="AEX134" s="34"/>
      <c r="AEY134" s="34"/>
      <c r="AEZ134" s="34"/>
      <c r="AFA134" s="34"/>
      <c r="AFB134" s="34"/>
      <c r="AFC134" s="34"/>
      <c r="AFD134" s="34"/>
      <c r="AFE134" s="34"/>
      <c r="AFF134" s="34"/>
      <c r="AFG134" s="34"/>
      <c r="AFH134" s="34"/>
      <c r="AFI134" s="34"/>
      <c r="AFJ134" s="34"/>
      <c r="AFK134" s="34"/>
      <c r="AFL134" s="34"/>
      <c r="AFM134" s="34"/>
      <c r="AFN134" s="34"/>
      <c r="AFO134" s="34"/>
      <c r="AFP134" s="34"/>
      <c r="AFQ134" s="34"/>
      <c r="AFR134" s="34"/>
      <c r="AFS134" s="34"/>
      <c r="AFT134" s="34"/>
      <c r="AFU134" s="34"/>
      <c r="AFV134" s="34"/>
      <c r="AFW134" s="34"/>
      <c r="AFX134" s="34"/>
      <c r="AFY134" s="34"/>
      <c r="AFZ134" s="34"/>
      <c r="AGA134" s="34"/>
      <c r="AGB134" s="34"/>
      <c r="AGC134" s="34"/>
      <c r="AGD134" s="34"/>
      <c r="AGE134" s="34"/>
      <c r="AGF134" s="34"/>
      <c r="AGG134" s="34"/>
      <c r="AGH134" s="34"/>
      <c r="AGI134" s="34"/>
      <c r="AGJ134" s="34"/>
      <c r="AGK134" s="34"/>
      <c r="AGL134" s="34"/>
      <c r="AGM134" s="34"/>
      <c r="AGN134" s="34"/>
      <c r="AGO134" s="34"/>
      <c r="AGP134" s="34"/>
      <c r="AGQ134" s="34"/>
      <c r="AGR134" s="34"/>
      <c r="AGS134" s="34"/>
      <c r="AGT134" s="34"/>
      <c r="AGU134" s="34"/>
      <c r="AGV134" s="34"/>
      <c r="AGW134" s="34"/>
      <c r="AGX134" s="34"/>
      <c r="AGY134" s="34"/>
      <c r="AGZ134" s="34"/>
      <c r="AHA134" s="34"/>
      <c r="AHB134" s="34"/>
      <c r="AHC134" s="34"/>
      <c r="AHD134" s="34"/>
      <c r="AHE134" s="34"/>
      <c r="AHF134" s="34"/>
      <c r="AHG134" s="34"/>
      <c r="AHH134" s="34"/>
      <c r="AHI134" s="34"/>
      <c r="AHJ134" s="34"/>
      <c r="AHK134" s="34"/>
      <c r="AHL134" s="34"/>
      <c r="AHM134" s="34"/>
      <c r="AHN134" s="34"/>
      <c r="AHO134" s="34"/>
      <c r="AHP134" s="34"/>
      <c r="AHQ134" s="34"/>
      <c r="AHR134" s="34"/>
      <c r="AHS134" s="34"/>
      <c r="AHT134" s="34"/>
      <c r="AHU134" s="34"/>
      <c r="AHV134" s="34"/>
      <c r="AHW134" s="34"/>
      <c r="AHX134" s="34"/>
      <c r="AHY134" s="34"/>
      <c r="AHZ134" s="34"/>
      <c r="AIA134" s="34"/>
      <c r="AIB134" s="34"/>
      <c r="AIC134" s="34"/>
      <c r="AID134" s="34"/>
      <c r="AIE134" s="34"/>
      <c r="AIF134" s="34"/>
      <c r="AIG134" s="34"/>
      <c r="AIH134" s="34"/>
      <c r="AII134" s="34"/>
      <c r="AIJ134" s="34"/>
      <c r="AIK134" s="34"/>
      <c r="AIL134" s="34"/>
      <c r="AIM134" s="34"/>
      <c r="AIN134" s="34"/>
      <c r="AIO134" s="34"/>
      <c r="AIP134" s="34"/>
      <c r="AIQ134" s="34"/>
      <c r="AIR134" s="34"/>
      <c r="AIS134" s="34"/>
      <c r="AIT134" s="34"/>
      <c r="AIU134" s="34"/>
      <c r="AIV134" s="34"/>
      <c r="AIW134" s="34"/>
      <c r="AIX134" s="34"/>
      <c r="AIY134" s="34"/>
      <c r="AIZ134" s="34"/>
      <c r="AJA134" s="34"/>
      <c r="AJB134" s="34"/>
      <c r="AJC134" s="34"/>
      <c r="AJD134" s="34"/>
      <c r="AJE134" s="34"/>
      <c r="AJF134" s="34"/>
      <c r="AJG134" s="34"/>
      <c r="AJH134" s="34"/>
      <c r="AJI134" s="34"/>
      <c r="AJJ134" s="34"/>
      <c r="AJK134" s="34"/>
      <c r="AJL134" s="34"/>
      <c r="AJM134" s="34"/>
      <c r="AJN134" s="34"/>
      <c r="AJO134" s="34"/>
      <c r="AJP134" s="34"/>
      <c r="AJQ134" s="34"/>
      <c r="AJR134" s="34"/>
      <c r="AJS134" s="34"/>
      <c r="AJT134" s="34"/>
      <c r="AJU134" s="34"/>
      <c r="AJV134" s="34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</row>
    <row r="135" spans="1:1025" customFormat="1" hidden="1" x14ac:dyDescent="0.25">
      <c r="A135" s="6"/>
      <c r="B135" s="2"/>
      <c r="C135" s="2"/>
      <c r="D135" s="2"/>
      <c r="E135" s="2"/>
      <c r="F135" s="6"/>
      <c r="G135" s="6"/>
      <c r="H135" s="6"/>
      <c r="I135" s="6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  <c r="HB135" s="34"/>
      <c r="HC135" s="34"/>
      <c r="HD135" s="34"/>
      <c r="HE135" s="34"/>
      <c r="HF135" s="34"/>
      <c r="HG135" s="34"/>
      <c r="HH135" s="34"/>
      <c r="HI135" s="34"/>
      <c r="HJ135" s="34"/>
      <c r="HK135" s="34"/>
      <c r="HL135" s="34"/>
      <c r="HM135" s="34"/>
      <c r="HN135" s="34"/>
      <c r="HO135" s="34"/>
      <c r="HP135" s="34"/>
      <c r="HQ135" s="34"/>
      <c r="HR135" s="34"/>
      <c r="HS135" s="34"/>
      <c r="HT135" s="34"/>
      <c r="HU135" s="34"/>
      <c r="HV135" s="34"/>
      <c r="HW135" s="34"/>
      <c r="HX135" s="34"/>
      <c r="HY135" s="34"/>
      <c r="HZ135" s="34"/>
      <c r="IA135" s="34"/>
      <c r="IB135" s="34"/>
      <c r="IC135" s="34"/>
      <c r="ID135" s="34"/>
      <c r="IE135" s="34"/>
      <c r="IF135" s="34"/>
      <c r="IG135" s="34"/>
      <c r="IH135" s="34"/>
      <c r="II135" s="34"/>
      <c r="IJ135" s="34"/>
      <c r="IK135" s="34"/>
      <c r="IL135" s="34"/>
      <c r="IM135" s="34"/>
      <c r="IN135" s="34"/>
      <c r="IO135" s="34"/>
      <c r="IP135" s="34"/>
      <c r="IQ135" s="34"/>
      <c r="IR135" s="34"/>
      <c r="IS135" s="34"/>
      <c r="IT135" s="34"/>
      <c r="IU135" s="34"/>
      <c r="IV135" s="34"/>
      <c r="IW135" s="34"/>
      <c r="IX135" s="34"/>
      <c r="IY135" s="34"/>
      <c r="IZ135" s="34"/>
      <c r="JA135" s="34"/>
      <c r="JB135" s="34"/>
      <c r="JC135" s="34"/>
      <c r="JD135" s="34"/>
      <c r="JE135" s="34"/>
      <c r="JF135" s="34"/>
      <c r="JG135" s="34"/>
      <c r="JH135" s="34"/>
      <c r="JI135" s="34"/>
      <c r="JJ135" s="34"/>
      <c r="JK135" s="34"/>
      <c r="JL135" s="34"/>
      <c r="JM135" s="34"/>
      <c r="JN135" s="34"/>
      <c r="JO135" s="34"/>
      <c r="JP135" s="34"/>
      <c r="JQ135" s="34"/>
      <c r="JR135" s="34"/>
      <c r="JS135" s="34"/>
      <c r="JT135" s="34"/>
      <c r="JU135" s="34"/>
      <c r="JV135" s="34"/>
      <c r="JW135" s="34"/>
      <c r="JX135" s="34"/>
      <c r="JY135" s="34"/>
      <c r="JZ135" s="34"/>
      <c r="KA135" s="34"/>
      <c r="KB135" s="34"/>
      <c r="KC135" s="34"/>
      <c r="KD135" s="34"/>
      <c r="KE135" s="34"/>
      <c r="KF135" s="34"/>
      <c r="KG135" s="34"/>
      <c r="KH135" s="34"/>
      <c r="KI135" s="34"/>
      <c r="KJ135" s="34"/>
      <c r="KK135" s="34"/>
      <c r="KL135" s="34"/>
      <c r="KM135" s="34"/>
      <c r="KN135" s="34"/>
      <c r="KO135" s="34"/>
      <c r="KP135" s="34"/>
      <c r="KQ135" s="34"/>
      <c r="KR135" s="34"/>
      <c r="KS135" s="34"/>
      <c r="KT135" s="34"/>
      <c r="KU135" s="34"/>
      <c r="KV135" s="34"/>
      <c r="KW135" s="34"/>
      <c r="KX135" s="34"/>
      <c r="KY135" s="34"/>
      <c r="KZ135" s="34"/>
      <c r="LA135" s="34"/>
      <c r="LB135" s="34"/>
      <c r="LC135" s="34"/>
      <c r="LD135" s="34"/>
      <c r="LE135" s="34"/>
      <c r="LF135" s="34"/>
      <c r="LG135" s="34"/>
      <c r="LH135" s="34"/>
      <c r="LI135" s="34"/>
      <c r="LJ135" s="34"/>
      <c r="LK135" s="34"/>
      <c r="LL135" s="34"/>
      <c r="LM135" s="34"/>
      <c r="LN135" s="34"/>
      <c r="LO135" s="34"/>
      <c r="LP135" s="34"/>
      <c r="LQ135" s="34"/>
      <c r="LR135" s="34"/>
      <c r="LS135" s="34"/>
      <c r="LT135" s="34"/>
      <c r="LU135" s="34"/>
      <c r="LV135" s="34"/>
      <c r="LW135" s="34"/>
      <c r="LX135" s="34"/>
      <c r="LY135" s="34"/>
      <c r="LZ135" s="34"/>
      <c r="MA135" s="34"/>
      <c r="MB135" s="34"/>
      <c r="MC135" s="34"/>
      <c r="MD135" s="34"/>
      <c r="ME135" s="34"/>
      <c r="MF135" s="34"/>
      <c r="MG135" s="34"/>
      <c r="MH135" s="34"/>
      <c r="MI135" s="34"/>
      <c r="MJ135" s="34"/>
      <c r="MK135" s="34"/>
      <c r="ML135" s="34"/>
      <c r="MM135" s="34"/>
      <c r="MN135" s="34"/>
      <c r="MO135" s="34"/>
      <c r="MP135" s="34"/>
      <c r="MQ135" s="34"/>
      <c r="MR135" s="34"/>
      <c r="MS135" s="34"/>
      <c r="MT135" s="34"/>
      <c r="MU135" s="34"/>
      <c r="MV135" s="34"/>
      <c r="MW135" s="34"/>
      <c r="MX135" s="34"/>
      <c r="MY135" s="34"/>
      <c r="MZ135" s="34"/>
      <c r="NA135" s="34"/>
      <c r="NB135" s="34"/>
      <c r="NC135" s="34"/>
      <c r="ND135" s="34"/>
      <c r="NE135" s="34"/>
      <c r="NF135" s="34"/>
      <c r="NG135" s="34"/>
      <c r="NH135" s="34"/>
      <c r="NI135" s="34"/>
      <c r="NJ135" s="34"/>
      <c r="NK135" s="34"/>
      <c r="NL135" s="34"/>
      <c r="NM135" s="34"/>
      <c r="NN135" s="34"/>
      <c r="NO135" s="34"/>
      <c r="NP135" s="34"/>
      <c r="NQ135" s="34"/>
      <c r="NR135" s="34"/>
      <c r="NS135" s="34"/>
      <c r="NT135" s="34"/>
      <c r="NU135" s="34"/>
      <c r="NV135" s="34"/>
      <c r="NW135" s="34"/>
      <c r="NX135" s="34"/>
      <c r="NY135" s="34"/>
      <c r="NZ135" s="34"/>
      <c r="OA135" s="34"/>
      <c r="OB135" s="34"/>
      <c r="OC135" s="34"/>
      <c r="OD135" s="34"/>
      <c r="OE135" s="34"/>
      <c r="OF135" s="34"/>
      <c r="OG135" s="34"/>
      <c r="OH135" s="34"/>
      <c r="OI135" s="34"/>
      <c r="OJ135" s="34"/>
      <c r="OK135" s="34"/>
      <c r="OL135" s="34"/>
      <c r="OM135" s="34"/>
      <c r="ON135" s="34"/>
      <c r="OO135" s="34"/>
      <c r="OP135" s="34"/>
      <c r="OQ135" s="34"/>
      <c r="OR135" s="34"/>
      <c r="OS135" s="34"/>
      <c r="OT135" s="34"/>
      <c r="OU135" s="34"/>
      <c r="OV135" s="34"/>
      <c r="OW135" s="34"/>
      <c r="OX135" s="34"/>
      <c r="OY135" s="34"/>
      <c r="OZ135" s="34"/>
      <c r="PA135" s="34"/>
      <c r="PB135" s="34"/>
      <c r="PC135" s="34"/>
      <c r="PD135" s="34"/>
      <c r="PE135" s="34"/>
      <c r="PF135" s="34"/>
      <c r="PG135" s="34"/>
      <c r="PH135" s="34"/>
      <c r="PI135" s="34"/>
      <c r="PJ135" s="34"/>
      <c r="PK135" s="34"/>
      <c r="PL135" s="34"/>
      <c r="PM135" s="34"/>
      <c r="PN135" s="34"/>
      <c r="PO135" s="34"/>
      <c r="PP135" s="34"/>
      <c r="PQ135" s="34"/>
      <c r="PR135" s="34"/>
      <c r="PS135" s="34"/>
      <c r="PT135" s="34"/>
      <c r="PU135" s="34"/>
      <c r="PV135" s="34"/>
      <c r="PW135" s="34"/>
      <c r="PX135" s="34"/>
      <c r="PY135" s="34"/>
      <c r="PZ135" s="34"/>
      <c r="QA135" s="34"/>
      <c r="QB135" s="34"/>
      <c r="QC135" s="34"/>
      <c r="QD135" s="34"/>
      <c r="QE135" s="34"/>
      <c r="QF135" s="34"/>
      <c r="QG135" s="34"/>
      <c r="QH135" s="34"/>
      <c r="QI135" s="34"/>
      <c r="QJ135" s="34"/>
      <c r="QK135" s="34"/>
      <c r="QL135" s="34"/>
      <c r="QM135" s="34"/>
      <c r="QN135" s="34"/>
      <c r="QO135" s="34"/>
      <c r="QP135" s="34"/>
      <c r="QQ135" s="34"/>
      <c r="QR135" s="34"/>
      <c r="QS135" s="34"/>
      <c r="QT135" s="34"/>
      <c r="QU135" s="34"/>
      <c r="QV135" s="34"/>
      <c r="QW135" s="34"/>
      <c r="QX135" s="34"/>
      <c r="QY135" s="34"/>
      <c r="QZ135" s="34"/>
      <c r="RA135" s="34"/>
      <c r="RB135" s="34"/>
      <c r="RC135" s="34"/>
      <c r="RD135" s="34"/>
      <c r="RE135" s="34"/>
      <c r="RF135" s="34"/>
      <c r="RG135" s="34"/>
      <c r="RH135" s="34"/>
      <c r="RI135" s="34"/>
      <c r="RJ135" s="34"/>
      <c r="RK135" s="34"/>
      <c r="RL135" s="34"/>
      <c r="RM135" s="34"/>
      <c r="RN135" s="34"/>
      <c r="RO135" s="34"/>
      <c r="RP135" s="34"/>
      <c r="RQ135" s="34"/>
      <c r="RR135" s="34"/>
      <c r="RS135" s="34"/>
      <c r="RT135" s="34"/>
      <c r="RU135" s="34"/>
      <c r="RV135" s="34"/>
      <c r="RW135" s="34"/>
      <c r="RX135" s="34"/>
      <c r="RY135" s="34"/>
      <c r="RZ135" s="34"/>
      <c r="SA135" s="34"/>
      <c r="SB135" s="34"/>
      <c r="SC135" s="34"/>
      <c r="SD135" s="34"/>
      <c r="SE135" s="34"/>
      <c r="SF135" s="34"/>
      <c r="SG135" s="34"/>
      <c r="SH135" s="34"/>
      <c r="SI135" s="34"/>
      <c r="SJ135" s="34"/>
      <c r="SK135" s="34"/>
      <c r="SL135" s="34"/>
      <c r="SM135" s="34"/>
      <c r="SN135" s="34"/>
      <c r="SO135" s="34"/>
      <c r="SP135" s="34"/>
      <c r="SQ135" s="34"/>
      <c r="SR135" s="34"/>
      <c r="SS135" s="34"/>
      <c r="ST135" s="34"/>
      <c r="SU135" s="34"/>
      <c r="SV135" s="34"/>
      <c r="SW135" s="34"/>
      <c r="SX135" s="34"/>
      <c r="SY135" s="34"/>
      <c r="SZ135" s="34"/>
      <c r="TA135" s="34"/>
      <c r="TB135" s="34"/>
      <c r="TC135" s="34"/>
      <c r="TD135" s="34"/>
      <c r="TE135" s="34"/>
      <c r="TF135" s="34"/>
      <c r="TG135" s="34"/>
      <c r="TH135" s="34"/>
      <c r="TI135" s="34"/>
      <c r="TJ135" s="34"/>
      <c r="TK135" s="34"/>
      <c r="TL135" s="34"/>
      <c r="TM135" s="34"/>
      <c r="TN135" s="34"/>
      <c r="TO135" s="34"/>
      <c r="TP135" s="34"/>
      <c r="TQ135" s="34"/>
      <c r="TR135" s="34"/>
      <c r="TS135" s="34"/>
      <c r="TT135" s="34"/>
      <c r="TU135" s="34"/>
      <c r="TV135" s="34"/>
      <c r="TW135" s="34"/>
      <c r="TX135" s="34"/>
      <c r="TY135" s="34"/>
      <c r="TZ135" s="34"/>
      <c r="UA135" s="34"/>
      <c r="UB135" s="34"/>
      <c r="UC135" s="34"/>
      <c r="UD135" s="34"/>
      <c r="UE135" s="34"/>
      <c r="UF135" s="34"/>
      <c r="UG135" s="34"/>
      <c r="UH135" s="34"/>
      <c r="UI135" s="34"/>
      <c r="UJ135" s="34"/>
      <c r="UK135" s="34"/>
      <c r="UL135" s="34"/>
      <c r="UM135" s="34"/>
      <c r="UN135" s="34"/>
      <c r="UO135" s="34"/>
      <c r="UP135" s="34"/>
      <c r="UQ135" s="34"/>
      <c r="UR135" s="34"/>
      <c r="US135" s="34"/>
      <c r="UT135" s="34"/>
      <c r="UU135" s="34"/>
      <c r="UV135" s="34"/>
      <c r="UW135" s="34"/>
      <c r="UX135" s="34"/>
      <c r="UY135" s="34"/>
      <c r="UZ135" s="34"/>
      <c r="VA135" s="34"/>
      <c r="VB135" s="34"/>
      <c r="VC135" s="34"/>
      <c r="VD135" s="34"/>
      <c r="VE135" s="34"/>
      <c r="VF135" s="34"/>
      <c r="VG135" s="34"/>
      <c r="VH135" s="34"/>
      <c r="VI135" s="34"/>
      <c r="VJ135" s="34"/>
      <c r="VK135" s="34"/>
      <c r="VL135" s="34"/>
      <c r="VM135" s="34"/>
      <c r="VN135" s="34"/>
      <c r="VO135" s="34"/>
      <c r="VP135" s="34"/>
      <c r="VQ135" s="34"/>
      <c r="VR135" s="34"/>
      <c r="VS135" s="34"/>
      <c r="VT135" s="34"/>
      <c r="VU135" s="34"/>
      <c r="VV135" s="34"/>
      <c r="VW135" s="34"/>
      <c r="VX135" s="34"/>
      <c r="VY135" s="34"/>
      <c r="VZ135" s="34"/>
      <c r="WA135" s="34"/>
      <c r="WB135" s="34"/>
      <c r="WC135" s="34"/>
      <c r="WD135" s="34"/>
      <c r="WE135" s="34"/>
      <c r="WF135" s="34"/>
      <c r="WG135" s="34"/>
      <c r="WH135" s="34"/>
      <c r="WI135" s="34"/>
      <c r="WJ135" s="34"/>
      <c r="WK135" s="34"/>
      <c r="WL135" s="34"/>
      <c r="WM135" s="34"/>
      <c r="WN135" s="34"/>
      <c r="WO135" s="34"/>
      <c r="WP135" s="34"/>
      <c r="WQ135" s="34"/>
      <c r="WR135" s="34"/>
      <c r="WS135" s="34"/>
      <c r="WT135" s="34"/>
      <c r="WU135" s="34"/>
      <c r="WV135" s="34"/>
      <c r="WW135" s="34"/>
      <c r="WX135" s="34"/>
      <c r="WY135" s="34"/>
      <c r="WZ135" s="34"/>
      <c r="XA135" s="34"/>
      <c r="XB135" s="34"/>
      <c r="XC135" s="34"/>
      <c r="XD135" s="34"/>
      <c r="XE135" s="34"/>
      <c r="XF135" s="34"/>
      <c r="XG135" s="34"/>
      <c r="XH135" s="34"/>
      <c r="XI135" s="34"/>
      <c r="XJ135" s="34"/>
      <c r="XK135" s="34"/>
      <c r="XL135" s="34"/>
      <c r="XM135" s="34"/>
      <c r="XN135" s="34"/>
      <c r="XO135" s="34"/>
      <c r="XP135" s="34"/>
      <c r="XQ135" s="34"/>
      <c r="XR135" s="34"/>
      <c r="XS135" s="34"/>
      <c r="XT135" s="34"/>
      <c r="XU135" s="34"/>
      <c r="XV135" s="34"/>
      <c r="XW135" s="34"/>
      <c r="XX135" s="34"/>
      <c r="XY135" s="34"/>
      <c r="XZ135" s="34"/>
      <c r="YA135" s="34"/>
      <c r="YB135" s="34"/>
      <c r="YC135" s="34"/>
      <c r="YD135" s="34"/>
      <c r="YE135" s="34"/>
      <c r="YF135" s="34"/>
      <c r="YG135" s="34"/>
      <c r="YH135" s="34"/>
      <c r="YI135" s="34"/>
      <c r="YJ135" s="34"/>
      <c r="YK135" s="34"/>
      <c r="YL135" s="34"/>
      <c r="YM135" s="34"/>
      <c r="YN135" s="34"/>
      <c r="YO135" s="34"/>
      <c r="YP135" s="34"/>
      <c r="YQ135" s="34"/>
      <c r="YR135" s="34"/>
      <c r="YS135" s="34"/>
      <c r="YT135" s="34"/>
      <c r="YU135" s="34"/>
      <c r="YV135" s="34"/>
      <c r="YW135" s="34"/>
      <c r="YX135" s="34"/>
      <c r="YY135" s="34"/>
      <c r="YZ135" s="34"/>
      <c r="ZA135" s="34"/>
      <c r="ZB135" s="34"/>
      <c r="ZC135" s="34"/>
      <c r="ZD135" s="34"/>
      <c r="ZE135" s="34"/>
      <c r="ZF135" s="34"/>
      <c r="ZG135" s="34"/>
      <c r="ZH135" s="34"/>
      <c r="ZI135" s="34"/>
      <c r="ZJ135" s="34"/>
      <c r="ZK135" s="34"/>
      <c r="ZL135" s="34"/>
      <c r="ZM135" s="34"/>
      <c r="ZN135" s="34"/>
      <c r="ZO135" s="34"/>
      <c r="ZP135" s="34"/>
      <c r="ZQ135" s="34"/>
      <c r="ZR135" s="34"/>
      <c r="ZS135" s="34"/>
      <c r="ZT135" s="34"/>
      <c r="ZU135" s="34"/>
      <c r="ZV135" s="34"/>
      <c r="ZW135" s="34"/>
      <c r="ZX135" s="34"/>
      <c r="ZY135" s="34"/>
      <c r="ZZ135" s="34"/>
      <c r="AAA135" s="34"/>
      <c r="AAB135" s="34"/>
      <c r="AAC135" s="34"/>
      <c r="AAD135" s="34"/>
      <c r="AAE135" s="34"/>
      <c r="AAF135" s="34"/>
      <c r="AAG135" s="34"/>
      <c r="AAH135" s="34"/>
      <c r="AAI135" s="34"/>
      <c r="AAJ135" s="34"/>
      <c r="AAK135" s="34"/>
      <c r="AAL135" s="34"/>
      <c r="AAM135" s="34"/>
      <c r="AAN135" s="34"/>
      <c r="AAO135" s="34"/>
      <c r="AAP135" s="34"/>
      <c r="AAQ135" s="34"/>
      <c r="AAR135" s="34"/>
      <c r="AAS135" s="34"/>
      <c r="AAT135" s="34"/>
      <c r="AAU135" s="34"/>
      <c r="AAV135" s="34"/>
      <c r="AAW135" s="34"/>
      <c r="AAX135" s="34"/>
      <c r="AAY135" s="34"/>
      <c r="AAZ135" s="34"/>
      <c r="ABA135" s="34"/>
      <c r="ABB135" s="34"/>
      <c r="ABC135" s="34"/>
      <c r="ABD135" s="34"/>
      <c r="ABE135" s="34"/>
      <c r="ABF135" s="34"/>
      <c r="ABG135" s="34"/>
      <c r="ABH135" s="34"/>
      <c r="ABI135" s="34"/>
      <c r="ABJ135" s="34"/>
      <c r="ABK135" s="34"/>
      <c r="ABL135" s="34"/>
      <c r="ABM135" s="34"/>
      <c r="ABN135" s="34"/>
      <c r="ABO135" s="34"/>
      <c r="ABP135" s="34"/>
      <c r="ABQ135" s="34"/>
      <c r="ABR135" s="34"/>
      <c r="ABS135" s="34"/>
      <c r="ABT135" s="34"/>
      <c r="ABU135" s="34"/>
      <c r="ABV135" s="34"/>
      <c r="ABW135" s="34"/>
      <c r="ABX135" s="34"/>
      <c r="ABY135" s="34"/>
      <c r="ABZ135" s="34"/>
      <c r="ACA135" s="34"/>
      <c r="ACB135" s="34"/>
      <c r="ACC135" s="34"/>
      <c r="ACD135" s="34"/>
      <c r="ACE135" s="34"/>
      <c r="ACF135" s="34"/>
      <c r="ACG135" s="34"/>
      <c r="ACH135" s="34"/>
      <c r="ACI135" s="34"/>
      <c r="ACJ135" s="34"/>
      <c r="ACK135" s="34"/>
      <c r="ACL135" s="34"/>
      <c r="ACM135" s="34"/>
      <c r="ACN135" s="34"/>
      <c r="ACO135" s="34"/>
      <c r="ACP135" s="34"/>
      <c r="ACQ135" s="34"/>
      <c r="ACR135" s="34"/>
      <c r="ACS135" s="34"/>
      <c r="ACT135" s="34"/>
      <c r="ACU135" s="34"/>
      <c r="ACV135" s="34"/>
      <c r="ACW135" s="34"/>
      <c r="ACX135" s="34"/>
      <c r="ACY135" s="34"/>
      <c r="ACZ135" s="34"/>
      <c r="ADA135" s="34"/>
      <c r="ADB135" s="34"/>
      <c r="ADC135" s="34"/>
      <c r="ADD135" s="34"/>
      <c r="ADE135" s="34"/>
      <c r="ADF135" s="34"/>
      <c r="ADG135" s="34"/>
      <c r="ADH135" s="34"/>
      <c r="ADI135" s="34"/>
      <c r="ADJ135" s="34"/>
      <c r="ADK135" s="34"/>
      <c r="ADL135" s="34"/>
      <c r="ADM135" s="34"/>
      <c r="ADN135" s="34"/>
      <c r="ADO135" s="34"/>
      <c r="ADP135" s="34"/>
      <c r="ADQ135" s="34"/>
      <c r="ADR135" s="34"/>
      <c r="ADS135" s="34"/>
      <c r="ADT135" s="34"/>
      <c r="ADU135" s="34"/>
      <c r="ADV135" s="34"/>
      <c r="ADW135" s="34"/>
      <c r="ADX135" s="34"/>
      <c r="ADY135" s="34"/>
      <c r="ADZ135" s="34"/>
      <c r="AEA135" s="34"/>
      <c r="AEB135" s="34"/>
      <c r="AEC135" s="34"/>
      <c r="AED135" s="34"/>
      <c r="AEE135" s="34"/>
      <c r="AEF135" s="34"/>
      <c r="AEG135" s="34"/>
      <c r="AEH135" s="34"/>
      <c r="AEI135" s="34"/>
      <c r="AEJ135" s="34"/>
      <c r="AEK135" s="34"/>
      <c r="AEL135" s="34"/>
      <c r="AEM135" s="34"/>
      <c r="AEN135" s="34"/>
      <c r="AEO135" s="34"/>
      <c r="AEP135" s="34"/>
      <c r="AEQ135" s="34"/>
      <c r="AER135" s="34"/>
      <c r="AES135" s="34"/>
      <c r="AET135" s="34"/>
      <c r="AEU135" s="34"/>
      <c r="AEV135" s="34"/>
      <c r="AEW135" s="34"/>
      <c r="AEX135" s="34"/>
      <c r="AEY135" s="34"/>
      <c r="AEZ135" s="34"/>
      <c r="AFA135" s="34"/>
      <c r="AFB135" s="34"/>
      <c r="AFC135" s="34"/>
      <c r="AFD135" s="34"/>
      <c r="AFE135" s="34"/>
      <c r="AFF135" s="34"/>
      <c r="AFG135" s="34"/>
      <c r="AFH135" s="34"/>
      <c r="AFI135" s="34"/>
      <c r="AFJ135" s="34"/>
      <c r="AFK135" s="34"/>
      <c r="AFL135" s="34"/>
      <c r="AFM135" s="34"/>
      <c r="AFN135" s="34"/>
      <c r="AFO135" s="34"/>
      <c r="AFP135" s="34"/>
      <c r="AFQ135" s="34"/>
      <c r="AFR135" s="34"/>
      <c r="AFS135" s="34"/>
      <c r="AFT135" s="34"/>
      <c r="AFU135" s="34"/>
      <c r="AFV135" s="34"/>
      <c r="AFW135" s="34"/>
      <c r="AFX135" s="34"/>
      <c r="AFY135" s="34"/>
      <c r="AFZ135" s="34"/>
      <c r="AGA135" s="34"/>
      <c r="AGB135" s="34"/>
      <c r="AGC135" s="34"/>
      <c r="AGD135" s="34"/>
      <c r="AGE135" s="34"/>
      <c r="AGF135" s="34"/>
      <c r="AGG135" s="34"/>
      <c r="AGH135" s="34"/>
      <c r="AGI135" s="34"/>
      <c r="AGJ135" s="34"/>
      <c r="AGK135" s="34"/>
      <c r="AGL135" s="34"/>
      <c r="AGM135" s="34"/>
      <c r="AGN135" s="34"/>
      <c r="AGO135" s="34"/>
      <c r="AGP135" s="34"/>
      <c r="AGQ135" s="34"/>
      <c r="AGR135" s="34"/>
      <c r="AGS135" s="34"/>
      <c r="AGT135" s="34"/>
      <c r="AGU135" s="34"/>
      <c r="AGV135" s="34"/>
      <c r="AGW135" s="34"/>
      <c r="AGX135" s="34"/>
      <c r="AGY135" s="34"/>
      <c r="AGZ135" s="34"/>
      <c r="AHA135" s="34"/>
      <c r="AHB135" s="34"/>
      <c r="AHC135" s="34"/>
      <c r="AHD135" s="34"/>
      <c r="AHE135" s="34"/>
      <c r="AHF135" s="34"/>
      <c r="AHG135" s="34"/>
      <c r="AHH135" s="34"/>
      <c r="AHI135" s="34"/>
      <c r="AHJ135" s="34"/>
      <c r="AHK135" s="34"/>
      <c r="AHL135" s="34"/>
      <c r="AHM135" s="34"/>
      <c r="AHN135" s="34"/>
      <c r="AHO135" s="34"/>
      <c r="AHP135" s="34"/>
      <c r="AHQ135" s="34"/>
      <c r="AHR135" s="34"/>
      <c r="AHS135" s="34"/>
      <c r="AHT135" s="34"/>
      <c r="AHU135" s="34"/>
      <c r="AHV135" s="34"/>
      <c r="AHW135" s="34"/>
      <c r="AHX135" s="34"/>
      <c r="AHY135" s="34"/>
      <c r="AHZ135" s="34"/>
      <c r="AIA135" s="34"/>
      <c r="AIB135" s="34"/>
      <c r="AIC135" s="34"/>
      <c r="AID135" s="34"/>
      <c r="AIE135" s="34"/>
      <c r="AIF135" s="34"/>
      <c r="AIG135" s="34"/>
      <c r="AIH135" s="34"/>
      <c r="AII135" s="34"/>
      <c r="AIJ135" s="34"/>
      <c r="AIK135" s="34"/>
      <c r="AIL135" s="34"/>
      <c r="AIM135" s="34"/>
      <c r="AIN135" s="34"/>
      <c r="AIO135" s="34"/>
      <c r="AIP135" s="34"/>
      <c r="AIQ135" s="34"/>
      <c r="AIR135" s="34"/>
      <c r="AIS135" s="34"/>
      <c r="AIT135" s="34"/>
      <c r="AIU135" s="34"/>
      <c r="AIV135" s="34"/>
      <c r="AIW135" s="34"/>
      <c r="AIX135" s="34"/>
      <c r="AIY135" s="34"/>
      <c r="AIZ135" s="34"/>
      <c r="AJA135" s="34"/>
      <c r="AJB135" s="34"/>
      <c r="AJC135" s="34"/>
      <c r="AJD135" s="34"/>
      <c r="AJE135" s="34"/>
      <c r="AJF135" s="34"/>
      <c r="AJG135" s="34"/>
      <c r="AJH135" s="34"/>
      <c r="AJI135" s="34"/>
      <c r="AJJ135" s="34"/>
      <c r="AJK135" s="34"/>
      <c r="AJL135" s="34"/>
      <c r="AJM135" s="34"/>
      <c r="AJN135" s="34"/>
      <c r="AJO135" s="34"/>
      <c r="AJP135" s="34"/>
      <c r="AJQ135" s="34"/>
      <c r="AJR135" s="34"/>
      <c r="AJS135" s="34"/>
      <c r="AJT135" s="34"/>
      <c r="AJU135" s="34"/>
      <c r="AJV135" s="34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</row>
    <row r="136" spans="1:1025" hidden="1" x14ac:dyDescent="0.25"/>
    <row r="137" spans="1:1025" hidden="1" x14ac:dyDescent="0.25"/>
    <row r="138" spans="1:1025" hidden="1" x14ac:dyDescent="0.25"/>
    <row r="139" spans="1:1025" hidden="1" x14ac:dyDescent="0.25"/>
    <row r="140" spans="1:1025" hidden="1" x14ac:dyDescent="0.25"/>
    <row r="141" spans="1:1025" hidden="1" x14ac:dyDescent="0.25"/>
    <row r="142" spans="1:1025" hidden="1" x14ac:dyDescent="0.25"/>
  </sheetData>
  <sheetProtection password="DC1D" sheet="1" objects="1" scenarios="1"/>
  <dataValidations count="2">
    <dataValidation type="whole" allowBlank="1" showInputMessage="1" showErrorMessage="1" errorTitle="Error" error="Debes introducir un número comprendido entre 0 e 500" sqref="D7:F7 B24:F24 B41:F41 B58:F58 B75:F75 B92:F92 B96:F102 B11:F17 B28:F34 B45:F51 B79:F85 B62:F68">
      <formula1>0</formula1>
      <formula2>500</formula2>
    </dataValidation>
    <dataValidation type="whole" allowBlank="1" showInputMessage="1" showErrorMessage="1" sqref="D8 B25:D25 B42:D42 B59:D59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AMK162"/>
  <sheetViews>
    <sheetView zoomScaleNormal="100" workbookViewId="0">
      <selection activeCell="A144" sqref="A144:A152"/>
    </sheetView>
  </sheetViews>
  <sheetFormatPr baseColWidth="10" defaultColWidth="0" defaultRowHeight="15" zeroHeight="1" x14ac:dyDescent="0.25"/>
  <cols>
    <col min="1" max="1" width="42.140625" style="6" customWidth="1"/>
    <col min="2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 1025:1025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 1025:1025" ht="23.25" x14ac:dyDescent="0.35">
      <c r="B2" s="8" t="s">
        <v>61</v>
      </c>
      <c r="C2" s="9"/>
      <c r="D2" s="9"/>
      <c r="E2" s="6"/>
      <c r="F2" s="6"/>
      <c r="G2" s="6"/>
      <c r="H2" s="6"/>
      <c r="I2" s="7"/>
    </row>
    <row r="3" spans="1:9 1025:1025" s="2" customFormat="1" x14ac:dyDescent="0.25">
      <c r="A3" s="6"/>
      <c r="B3" s="6"/>
      <c r="C3" s="6"/>
      <c r="D3" s="6"/>
      <c r="E3" s="6"/>
      <c r="F3" s="6"/>
      <c r="G3" s="6"/>
      <c r="H3" s="6"/>
      <c r="I3" s="7"/>
    </row>
    <row r="4" spans="1:9 1025:1025" ht="15.75" x14ac:dyDescent="0.25">
      <c r="B4" s="6"/>
      <c r="C4" s="6"/>
      <c r="D4" s="10" t="s">
        <v>36</v>
      </c>
      <c r="E4" s="6"/>
      <c r="F4" s="6"/>
      <c r="G4" s="6"/>
      <c r="H4" s="6"/>
      <c r="I4" s="7"/>
    </row>
    <row r="5" spans="1:9 1025:1025" customFormat="1" x14ac:dyDescent="0.25">
      <c r="A5" s="6"/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  <c r="AMK5" s="35"/>
    </row>
    <row r="6" spans="1:9 1025:1025" customFormat="1" x14ac:dyDescent="0.25">
      <c r="A6" s="6"/>
      <c r="B6" s="12"/>
      <c r="C6" s="13"/>
      <c r="D6" s="13"/>
      <c r="E6" s="13"/>
      <c r="F6" s="13"/>
      <c r="G6" s="13"/>
      <c r="H6" s="13">
        <v>43282</v>
      </c>
      <c r="I6" s="14"/>
      <c r="AMK6" s="35"/>
    </row>
    <row r="7" spans="1:9 1025:1025" s="2" customFormat="1" x14ac:dyDescent="0.25">
      <c r="A7" s="15" t="s">
        <v>40</v>
      </c>
      <c r="B7" s="27"/>
      <c r="C7" s="27"/>
      <c r="D7" s="27"/>
      <c r="E7" s="27"/>
      <c r="F7" s="27" t="s">
        <v>41</v>
      </c>
      <c r="G7" s="27" t="s">
        <v>41</v>
      </c>
      <c r="H7" s="27" t="s">
        <v>41</v>
      </c>
      <c r="I7" s="44">
        <f>SUM(B7:H7)</f>
        <v>0</v>
      </c>
    </row>
    <row r="8" spans="1:9 1025:1025" customFormat="1" x14ac:dyDescent="0.25">
      <c r="A8" s="18"/>
      <c r="B8" s="28"/>
      <c r="C8" s="28"/>
      <c r="D8" s="28"/>
      <c r="E8" s="28"/>
      <c r="F8" s="28"/>
      <c r="G8" s="28"/>
      <c r="H8" s="28"/>
      <c r="I8" s="45"/>
      <c r="AMK8" s="35"/>
    </row>
    <row r="9" spans="1:9 1025:1025" customFormat="1" x14ac:dyDescent="0.25">
      <c r="A9" s="15" t="s">
        <v>42</v>
      </c>
      <c r="B9" s="27"/>
      <c r="C9" s="27"/>
      <c r="D9" s="27"/>
      <c r="E9" s="27"/>
      <c r="F9" s="22">
        <f>SUM(F10:F26)</f>
        <v>0</v>
      </c>
      <c r="G9" s="22">
        <f>SUM(G10:G26)</f>
        <v>0</v>
      </c>
      <c r="H9" s="22">
        <f>SUM(H10:H26)</f>
        <v>0</v>
      </c>
      <c r="I9" s="46">
        <f t="shared" ref="I9:I27" si="0">SUM(B9:H9)/60</f>
        <v>0</v>
      </c>
      <c r="AMK9" s="35"/>
    </row>
    <row r="10" spans="1:9 1025:1025" x14ac:dyDescent="0.25">
      <c r="A10" s="4" t="s">
        <v>43</v>
      </c>
      <c r="B10" s="22"/>
      <c r="C10" s="22"/>
      <c r="D10" s="22"/>
      <c r="E10" s="22"/>
      <c r="F10" s="22"/>
      <c r="G10" s="22"/>
      <c r="H10" s="22"/>
      <c r="I10" s="46">
        <f t="shared" si="0"/>
        <v>0</v>
      </c>
    </row>
    <row r="11" spans="1:9 1025:1025" x14ac:dyDescent="0.25">
      <c r="A11" s="26" t="s">
        <v>47</v>
      </c>
      <c r="B11" s="22"/>
      <c r="C11" s="22"/>
      <c r="D11" s="22"/>
      <c r="E11" s="22"/>
      <c r="F11" s="22"/>
      <c r="G11" s="22"/>
      <c r="H11" s="22"/>
      <c r="I11" s="46">
        <f t="shared" si="0"/>
        <v>0</v>
      </c>
    </row>
    <row r="12" spans="1:9 1025:1025" customFormat="1" x14ac:dyDescent="0.25">
      <c r="A12" s="4" t="s">
        <v>43</v>
      </c>
      <c r="B12" s="22"/>
      <c r="C12" s="22"/>
      <c r="D12" s="22"/>
      <c r="E12" s="22"/>
      <c r="F12" s="24"/>
      <c r="G12" s="22"/>
      <c r="H12" s="22"/>
      <c r="I12" s="46">
        <f t="shared" si="0"/>
        <v>0</v>
      </c>
      <c r="AMK12" s="35"/>
    </row>
    <row r="13" spans="1:9 1025:1025" customFormat="1" x14ac:dyDescent="0.25">
      <c r="A13" s="64" t="s">
        <v>81</v>
      </c>
      <c r="B13" s="22"/>
      <c r="C13" s="22"/>
      <c r="D13" s="22"/>
      <c r="E13" s="22"/>
      <c r="F13" s="24"/>
      <c r="G13" s="22"/>
      <c r="H13" s="22"/>
      <c r="I13" s="46">
        <f t="shared" si="0"/>
        <v>0</v>
      </c>
      <c r="AMK13" s="35"/>
    </row>
    <row r="14" spans="1:9 1025:1025" customFormat="1" x14ac:dyDescent="0.25">
      <c r="A14" s="64" t="s">
        <v>82</v>
      </c>
      <c r="B14" s="22"/>
      <c r="C14" s="22"/>
      <c r="D14" s="22"/>
      <c r="E14" s="22"/>
      <c r="F14" s="24"/>
      <c r="G14" s="22"/>
      <c r="H14" s="22"/>
      <c r="I14" s="46">
        <f t="shared" si="0"/>
        <v>0</v>
      </c>
      <c r="AMK14" s="35"/>
    </row>
    <row r="15" spans="1:9 1025:1025" customFormat="1" x14ac:dyDescent="0.25">
      <c r="A15" s="65" t="s">
        <v>7</v>
      </c>
      <c r="B15" s="22"/>
      <c r="C15" s="22"/>
      <c r="D15" s="22"/>
      <c r="E15" s="22"/>
      <c r="F15" s="24"/>
      <c r="G15" s="22"/>
      <c r="H15" s="22"/>
      <c r="I15" s="46">
        <f t="shared" si="0"/>
        <v>0</v>
      </c>
      <c r="AMK15" s="35"/>
    </row>
    <row r="16" spans="1:9 1025:1025" customFormat="1" x14ac:dyDescent="0.25">
      <c r="A16" s="64" t="s">
        <v>84</v>
      </c>
      <c r="B16" s="22"/>
      <c r="C16" s="22"/>
      <c r="D16" s="22"/>
      <c r="E16" s="22"/>
      <c r="F16" s="24"/>
      <c r="G16" s="22"/>
      <c r="H16" s="22"/>
      <c r="I16" s="46">
        <f t="shared" si="0"/>
        <v>0</v>
      </c>
      <c r="AMK16" s="35"/>
    </row>
    <row r="17" spans="1:9 1025:1025" customFormat="1" x14ac:dyDescent="0.25">
      <c r="A17" s="64" t="s">
        <v>83</v>
      </c>
      <c r="B17" s="22"/>
      <c r="C17" s="22"/>
      <c r="D17" s="22"/>
      <c r="E17" s="22"/>
      <c r="F17" s="24"/>
      <c r="G17" s="22"/>
      <c r="H17" s="22"/>
      <c r="I17" s="46">
        <f t="shared" si="0"/>
        <v>0</v>
      </c>
      <c r="AMK17" s="35"/>
    </row>
    <row r="18" spans="1:9 1025:1025" customFormat="1" x14ac:dyDescent="0.25">
      <c r="A18" s="64" t="s">
        <v>86</v>
      </c>
      <c r="B18" s="22"/>
      <c r="C18" s="22"/>
      <c r="D18" s="22"/>
      <c r="E18" s="22"/>
      <c r="F18" s="24"/>
      <c r="G18" s="22"/>
      <c r="H18" s="22"/>
      <c r="I18" s="46">
        <f t="shared" si="0"/>
        <v>0</v>
      </c>
      <c r="AMK18" s="35"/>
    </row>
    <row r="19" spans="1:9 1025:1025" customFormat="1" ht="15.75" thickBot="1" x14ac:dyDescent="0.3">
      <c r="A19" s="63" t="s">
        <v>85</v>
      </c>
      <c r="B19" s="22"/>
      <c r="C19" s="22"/>
      <c r="D19" s="22"/>
      <c r="E19" s="22"/>
      <c r="F19" s="24"/>
      <c r="G19" s="24"/>
      <c r="H19" s="24"/>
      <c r="I19" s="46">
        <f t="shared" si="0"/>
        <v>0</v>
      </c>
      <c r="AMK19" s="35"/>
    </row>
    <row r="20" spans="1:9 1025:1025" customFormat="1" x14ac:dyDescent="0.25">
      <c r="A20" s="4" t="s">
        <v>23</v>
      </c>
      <c r="B20" s="22"/>
      <c r="C20" s="22"/>
      <c r="D20" s="22"/>
      <c r="E20" s="22"/>
      <c r="F20" s="24"/>
      <c r="G20" s="24"/>
      <c r="H20" s="24"/>
      <c r="I20" s="46">
        <f t="shared" si="0"/>
        <v>0</v>
      </c>
      <c r="AMK20" s="35"/>
    </row>
    <row r="21" spans="1:9 1025:1025" customFormat="1" x14ac:dyDescent="0.25">
      <c r="A21" s="4" t="s">
        <v>24</v>
      </c>
      <c r="B21" s="22"/>
      <c r="C21" s="22"/>
      <c r="D21" s="22"/>
      <c r="E21" s="22"/>
      <c r="F21" s="24"/>
      <c r="G21" s="24"/>
      <c r="H21" s="24"/>
      <c r="I21" s="46">
        <f t="shared" si="0"/>
        <v>0</v>
      </c>
      <c r="AMK21" s="35"/>
    </row>
    <row r="22" spans="1:9 1025:1025" customFormat="1" x14ac:dyDescent="0.25">
      <c r="A22" s="4" t="s">
        <v>25</v>
      </c>
      <c r="B22" s="22"/>
      <c r="C22" s="22"/>
      <c r="D22" s="22"/>
      <c r="E22" s="22"/>
      <c r="F22" s="24"/>
      <c r="G22" s="24"/>
      <c r="H22" s="24"/>
      <c r="I22" s="46">
        <f t="shared" si="0"/>
        <v>0</v>
      </c>
      <c r="AMK22" s="35"/>
    </row>
    <row r="23" spans="1:9 1025:1025" customFormat="1" x14ac:dyDescent="0.25">
      <c r="A23" s="4" t="s">
        <v>26</v>
      </c>
      <c r="B23" s="22"/>
      <c r="C23" s="22"/>
      <c r="D23" s="22"/>
      <c r="E23" s="22"/>
      <c r="F23" s="24"/>
      <c r="G23" s="24"/>
      <c r="H23" s="24"/>
      <c r="I23" s="46">
        <f t="shared" si="0"/>
        <v>0</v>
      </c>
      <c r="AMK23" s="35"/>
    </row>
    <row r="24" spans="1:9 1025:1025" customFormat="1" x14ac:dyDescent="0.25">
      <c r="A24" s="4" t="s">
        <v>27</v>
      </c>
      <c r="B24" s="22"/>
      <c r="C24" s="22"/>
      <c r="D24" s="22"/>
      <c r="E24" s="22"/>
      <c r="F24" s="24"/>
      <c r="G24" s="24"/>
      <c r="H24" s="24"/>
      <c r="I24" s="46">
        <f t="shared" si="0"/>
        <v>0</v>
      </c>
      <c r="AMK24" s="35"/>
    </row>
    <row r="25" spans="1:9 1025:1025" customFormat="1" x14ac:dyDescent="0.25">
      <c r="A25" s="4" t="s">
        <v>28</v>
      </c>
      <c r="B25" s="22"/>
      <c r="C25" s="22"/>
      <c r="D25" s="22"/>
      <c r="E25" s="22"/>
      <c r="F25" s="24"/>
      <c r="G25" s="24"/>
      <c r="H25" s="24"/>
      <c r="I25" s="46">
        <f t="shared" si="0"/>
        <v>0</v>
      </c>
      <c r="AMK25" s="35"/>
    </row>
    <row r="26" spans="1:9 1025:1025" customFormat="1" x14ac:dyDescent="0.25">
      <c r="A26" s="4" t="s">
        <v>29</v>
      </c>
      <c r="B26" s="22"/>
      <c r="C26" s="22"/>
      <c r="D26" s="22"/>
      <c r="E26" s="22"/>
      <c r="F26" s="24"/>
      <c r="G26" s="24"/>
      <c r="H26" s="24"/>
      <c r="I26" s="46">
        <f t="shared" si="0"/>
        <v>0</v>
      </c>
      <c r="AMK26" s="35"/>
    </row>
    <row r="27" spans="1:9 1025:1025" s="2" customFormat="1" x14ac:dyDescent="0.25">
      <c r="A27" s="4" t="s">
        <v>30</v>
      </c>
      <c r="B27" s="22"/>
      <c r="C27" s="22"/>
      <c r="D27" s="22"/>
      <c r="E27" s="22"/>
      <c r="F27" s="24"/>
      <c r="G27" s="24"/>
      <c r="H27" s="24"/>
      <c r="I27" s="46">
        <f t="shared" si="0"/>
        <v>0</v>
      </c>
    </row>
    <row r="28" spans="1:9 1025:1025" customFormat="1" x14ac:dyDescent="0.25">
      <c r="A28" s="6"/>
      <c r="B28" s="6"/>
      <c r="C28" s="6"/>
      <c r="D28" s="6"/>
      <c r="E28" s="6"/>
      <c r="I28" s="7"/>
      <c r="AMK28" s="35"/>
    </row>
    <row r="29" spans="1:9 1025:1025" ht="23.25" x14ac:dyDescent="0.35">
      <c r="B29" s="9" t="s">
        <v>61</v>
      </c>
      <c r="C29" s="9"/>
      <c r="D29" s="9"/>
      <c r="E29" s="6"/>
      <c r="F29" s="6"/>
      <c r="G29" s="6"/>
      <c r="H29" s="6"/>
      <c r="I29" s="7"/>
    </row>
    <row r="30" spans="1:9 1025:1025" s="2" customFormat="1" x14ac:dyDescent="0.25">
      <c r="A30" s="6"/>
      <c r="B30" s="6"/>
      <c r="C30" s="6"/>
      <c r="D30" s="6"/>
      <c r="E30" s="6"/>
      <c r="F30" s="6"/>
      <c r="G30" s="6"/>
      <c r="H30" s="6"/>
      <c r="I30" s="7"/>
    </row>
    <row r="31" spans="1:9 1025:1025" ht="15.75" x14ac:dyDescent="0.25">
      <c r="B31" s="6"/>
      <c r="C31" s="6"/>
      <c r="D31" s="10" t="s">
        <v>44</v>
      </c>
      <c r="E31" s="6"/>
      <c r="F31" s="6"/>
      <c r="G31" s="6"/>
      <c r="H31" s="6"/>
      <c r="I31" s="7"/>
    </row>
    <row r="32" spans="1:9 1025:1025" customFormat="1" x14ac:dyDescent="0.25">
      <c r="A32" s="6"/>
      <c r="B32" s="3" t="s">
        <v>2</v>
      </c>
      <c r="C32" s="3" t="s">
        <v>3</v>
      </c>
      <c r="D32" s="3" t="s">
        <v>4</v>
      </c>
      <c r="E32" s="3" t="s">
        <v>5</v>
      </c>
      <c r="F32" s="3" t="s">
        <v>6</v>
      </c>
      <c r="G32" s="3" t="s">
        <v>37</v>
      </c>
      <c r="H32" s="3" t="s">
        <v>38</v>
      </c>
      <c r="I32" s="11" t="s">
        <v>39</v>
      </c>
      <c r="AMK32" s="35"/>
    </row>
    <row r="33" spans="1:9 1025:1025" customFormat="1" x14ac:dyDescent="0.25">
      <c r="A33" s="6"/>
      <c r="B33" s="13">
        <v>43283</v>
      </c>
      <c r="C33" s="13">
        <v>43284</v>
      </c>
      <c r="D33" s="13">
        <v>43285</v>
      </c>
      <c r="E33" s="13">
        <v>43286</v>
      </c>
      <c r="F33" s="13">
        <v>43287</v>
      </c>
      <c r="G33" s="13">
        <v>43288</v>
      </c>
      <c r="H33" s="13">
        <v>43289</v>
      </c>
      <c r="I33" s="14"/>
      <c r="AMK33" s="35"/>
    </row>
    <row r="34" spans="1:9 1025:1025" s="2" customFormat="1" x14ac:dyDescent="0.25">
      <c r="A34" s="15" t="s">
        <v>45</v>
      </c>
      <c r="B34" s="27" t="s">
        <v>41</v>
      </c>
      <c r="C34" s="27" t="s">
        <v>41</v>
      </c>
      <c r="D34" s="27" t="s">
        <v>41</v>
      </c>
      <c r="E34" s="27" t="s">
        <v>41</v>
      </c>
      <c r="F34" s="27" t="s">
        <v>41</v>
      </c>
      <c r="G34" s="27" t="s">
        <v>41</v>
      </c>
      <c r="H34" s="27" t="s">
        <v>41</v>
      </c>
      <c r="I34" s="17">
        <f>SUM(B34:H34)</f>
        <v>0</v>
      </c>
    </row>
    <row r="35" spans="1:9 1025:1025" customFormat="1" ht="16.5" thickTop="1" thickBot="1" x14ac:dyDescent="0.3">
      <c r="A35" s="18"/>
      <c r="B35" s="28"/>
      <c r="C35" s="28"/>
      <c r="D35" s="28"/>
      <c r="E35" s="28"/>
      <c r="F35" s="28"/>
      <c r="G35" s="28"/>
      <c r="H35" s="28"/>
      <c r="I35" s="20"/>
      <c r="AMK35" s="35"/>
    </row>
    <row r="36" spans="1:9 1025:1025" customFormat="1" ht="15.75" thickTop="1" x14ac:dyDescent="0.25">
      <c r="A36" s="26" t="s">
        <v>47</v>
      </c>
      <c r="B36" s="22">
        <f t="shared" ref="B36:H36" si="1">SUM(B37:B53)</f>
        <v>0</v>
      </c>
      <c r="C36" s="22">
        <f t="shared" si="1"/>
        <v>0</v>
      </c>
      <c r="D36" s="22">
        <f t="shared" si="1"/>
        <v>0</v>
      </c>
      <c r="E36" s="22">
        <f t="shared" si="1"/>
        <v>0</v>
      </c>
      <c r="F36" s="22">
        <f t="shared" si="1"/>
        <v>0</v>
      </c>
      <c r="G36" s="22">
        <f t="shared" si="1"/>
        <v>0</v>
      </c>
      <c r="H36" s="22">
        <f t="shared" si="1"/>
        <v>0</v>
      </c>
      <c r="I36" s="17">
        <f t="shared" ref="I36:I54" si="2">SUM(B36:H36)/60</f>
        <v>0</v>
      </c>
      <c r="AMK36" s="35"/>
    </row>
    <row r="37" spans="1:9 1025:1025" x14ac:dyDescent="0.25">
      <c r="A37" s="4" t="s">
        <v>43</v>
      </c>
      <c r="B37" s="22"/>
      <c r="C37" s="22"/>
      <c r="D37" s="22"/>
      <c r="E37" s="22"/>
      <c r="F37" s="22"/>
      <c r="G37" s="22"/>
      <c r="H37" s="22"/>
      <c r="I37" s="17">
        <f t="shared" si="2"/>
        <v>0</v>
      </c>
    </row>
    <row r="38" spans="1:9 1025:1025" x14ac:dyDescent="0.25">
      <c r="A38" s="64" t="s">
        <v>81</v>
      </c>
      <c r="B38" s="22"/>
      <c r="C38" s="22"/>
      <c r="D38" s="22"/>
      <c r="E38" s="22"/>
      <c r="F38" s="22"/>
      <c r="G38" s="22"/>
      <c r="H38" s="22"/>
      <c r="I38" s="17">
        <f t="shared" si="2"/>
        <v>0</v>
      </c>
    </row>
    <row r="39" spans="1:9 1025:1025" customFormat="1" x14ac:dyDescent="0.25">
      <c r="A39" s="64" t="s">
        <v>82</v>
      </c>
      <c r="B39" s="24"/>
      <c r="C39" s="24"/>
      <c r="D39" s="24"/>
      <c r="E39" s="24"/>
      <c r="F39" s="24"/>
      <c r="G39" s="22"/>
      <c r="H39" s="22"/>
      <c r="I39" s="17">
        <f t="shared" si="2"/>
        <v>0</v>
      </c>
      <c r="AMK39" s="35"/>
    </row>
    <row r="40" spans="1:9 1025:1025" customFormat="1" x14ac:dyDescent="0.25">
      <c r="A40" s="65" t="s">
        <v>7</v>
      </c>
      <c r="B40" s="24"/>
      <c r="C40" s="24"/>
      <c r="D40" s="24"/>
      <c r="E40" s="24"/>
      <c r="F40" s="24"/>
      <c r="G40" s="22"/>
      <c r="H40" s="22"/>
      <c r="I40" s="17">
        <f t="shared" si="2"/>
        <v>0</v>
      </c>
      <c r="AMK40" s="35"/>
    </row>
    <row r="41" spans="1:9 1025:1025" customFormat="1" x14ac:dyDescent="0.25">
      <c r="A41" s="64" t="s">
        <v>84</v>
      </c>
      <c r="B41" s="24"/>
      <c r="C41" s="24"/>
      <c r="D41" s="24"/>
      <c r="E41" s="24"/>
      <c r="F41" s="24"/>
      <c r="G41" s="22"/>
      <c r="H41" s="22"/>
      <c r="I41" s="17">
        <f t="shared" si="2"/>
        <v>0</v>
      </c>
      <c r="AMK41" s="35"/>
    </row>
    <row r="42" spans="1:9 1025:1025" customFormat="1" x14ac:dyDescent="0.25">
      <c r="A42" s="64" t="s">
        <v>83</v>
      </c>
      <c r="B42" s="24"/>
      <c r="C42" s="24"/>
      <c r="D42" s="24"/>
      <c r="E42" s="24"/>
      <c r="F42" s="24"/>
      <c r="G42" s="22"/>
      <c r="H42" s="22"/>
      <c r="I42" s="17">
        <f t="shared" si="2"/>
        <v>0</v>
      </c>
      <c r="AMK42" s="35"/>
    </row>
    <row r="43" spans="1:9 1025:1025" customFormat="1" x14ac:dyDescent="0.25">
      <c r="A43" s="64" t="s">
        <v>86</v>
      </c>
      <c r="B43" s="24"/>
      <c r="C43" s="24"/>
      <c r="D43" s="24"/>
      <c r="E43" s="24"/>
      <c r="F43" s="24"/>
      <c r="G43" s="22"/>
      <c r="H43" s="22"/>
      <c r="I43" s="17">
        <f t="shared" si="2"/>
        <v>0</v>
      </c>
      <c r="AMK43" s="35"/>
    </row>
    <row r="44" spans="1:9 1025:1025" customFormat="1" ht="15.75" thickBot="1" x14ac:dyDescent="0.3">
      <c r="A44" s="63" t="s">
        <v>85</v>
      </c>
      <c r="B44" s="24"/>
      <c r="C44" s="24"/>
      <c r="D44" s="24"/>
      <c r="E44" s="24"/>
      <c r="F44" s="24"/>
      <c r="G44" s="22"/>
      <c r="H44" s="22"/>
      <c r="I44" s="17">
        <f t="shared" si="2"/>
        <v>0</v>
      </c>
      <c r="AMK44" s="35"/>
    </row>
    <row r="45" spans="1:9 1025:1025" customFormat="1" x14ac:dyDescent="0.25">
      <c r="A45" s="4" t="s">
        <v>21</v>
      </c>
      <c r="B45" s="24"/>
      <c r="C45" s="24"/>
      <c r="D45" s="24"/>
      <c r="E45" s="24"/>
      <c r="F45" s="24"/>
      <c r="G45" s="22"/>
      <c r="H45" s="22"/>
      <c r="I45" s="17">
        <f t="shared" si="2"/>
        <v>0</v>
      </c>
      <c r="AMK45" s="35"/>
    </row>
    <row r="46" spans="1:9 1025:1025" customFormat="1" x14ac:dyDescent="0.25">
      <c r="A46" s="4" t="s">
        <v>22</v>
      </c>
      <c r="B46" s="24"/>
      <c r="C46" s="24"/>
      <c r="D46" s="24"/>
      <c r="E46" s="24"/>
      <c r="F46" s="24"/>
      <c r="G46" s="24"/>
      <c r="H46" s="24"/>
      <c r="I46" s="17">
        <f t="shared" si="2"/>
        <v>0</v>
      </c>
      <c r="AMK46" s="35"/>
    </row>
    <row r="47" spans="1:9 1025:1025" customFormat="1" x14ac:dyDescent="0.25">
      <c r="A47" s="4" t="s">
        <v>23</v>
      </c>
      <c r="B47" s="24"/>
      <c r="C47" s="24"/>
      <c r="D47" s="24"/>
      <c r="E47" s="24"/>
      <c r="F47" s="24"/>
      <c r="G47" s="24"/>
      <c r="H47" s="24"/>
      <c r="I47" s="17">
        <f t="shared" si="2"/>
        <v>0</v>
      </c>
      <c r="AMK47" s="35"/>
    </row>
    <row r="48" spans="1:9 1025:1025" customFormat="1" x14ac:dyDescent="0.25">
      <c r="A48" s="4" t="s">
        <v>24</v>
      </c>
      <c r="B48" s="24"/>
      <c r="C48" s="24"/>
      <c r="D48" s="24"/>
      <c r="E48" s="24"/>
      <c r="F48" s="24"/>
      <c r="G48" s="24"/>
      <c r="H48" s="24"/>
      <c r="I48" s="17">
        <f t="shared" si="2"/>
        <v>0</v>
      </c>
      <c r="AMK48" s="35"/>
    </row>
    <row r="49" spans="1:9 1025:1025" customFormat="1" x14ac:dyDescent="0.25">
      <c r="A49" s="4" t="s">
        <v>25</v>
      </c>
      <c r="B49" s="24"/>
      <c r="C49" s="24"/>
      <c r="D49" s="24"/>
      <c r="E49" s="24"/>
      <c r="F49" s="24"/>
      <c r="G49" s="24"/>
      <c r="H49" s="24"/>
      <c r="I49" s="17">
        <f t="shared" si="2"/>
        <v>0</v>
      </c>
      <c r="AMK49" s="35"/>
    </row>
    <row r="50" spans="1:9 1025:1025" customFormat="1" x14ac:dyDescent="0.25">
      <c r="A50" s="4" t="s">
        <v>26</v>
      </c>
      <c r="B50" s="24"/>
      <c r="C50" s="24"/>
      <c r="D50" s="24"/>
      <c r="E50" s="24"/>
      <c r="F50" s="24"/>
      <c r="G50" s="24"/>
      <c r="H50" s="24"/>
      <c r="I50" s="17">
        <f t="shared" si="2"/>
        <v>0</v>
      </c>
      <c r="AMK50" s="35"/>
    </row>
    <row r="51" spans="1:9 1025:1025" customFormat="1" x14ac:dyDescent="0.25">
      <c r="A51" s="4" t="s">
        <v>27</v>
      </c>
      <c r="B51" s="24"/>
      <c r="C51" s="24"/>
      <c r="D51" s="24"/>
      <c r="E51" s="24"/>
      <c r="F51" s="24"/>
      <c r="G51" s="24"/>
      <c r="H51" s="24"/>
      <c r="I51" s="17">
        <f t="shared" si="2"/>
        <v>0</v>
      </c>
      <c r="AMK51" s="35"/>
    </row>
    <row r="52" spans="1:9 1025:1025" customFormat="1" x14ac:dyDescent="0.25">
      <c r="A52" s="4" t="s">
        <v>28</v>
      </c>
      <c r="B52" s="24"/>
      <c r="C52" s="24"/>
      <c r="D52" s="24"/>
      <c r="E52" s="24"/>
      <c r="F52" s="24"/>
      <c r="G52" s="24"/>
      <c r="H52" s="24"/>
      <c r="I52" s="17">
        <f t="shared" si="2"/>
        <v>0</v>
      </c>
      <c r="AMK52" s="35"/>
    </row>
    <row r="53" spans="1:9 1025:1025" customFormat="1" x14ac:dyDescent="0.25">
      <c r="A53" s="4" t="s">
        <v>29</v>
      </c>
      <c r="B53" s="24"/>
      <c r="C53" s="24"/>
      <c r="D53" s="24"/>
      <c r="E53" s="24"/>
      <c r="F53" s="24"/>
      <c r="G53" s="24"/>
      <c r="H53" s="24"/>
      <c r="I53" s="17">
        <f t="shared" si="2"/>
        <v>0</v>
      </c>
      <c r="AMK53" s="35"/>
    </row>
    <row r="54" spans="1:9 1025:1025" s="2" customFormat="1" x14ac:dyDescent="0.25">
      <c r="A54" s="4" t="s">
        <v>30</v>
      </c>
      <c r="B54" s="24"/>
      <c r="C54" s="24"/>
      <c r="D54" s="24"/>
      <c r="E54" s="24"/>
      <c r="F54" s="24"/>
      <c r="G54" s="24"/>
      <c r="H54" s="24"/>
      <c r="I54" s="17">
        <f t="shared" si="2"/>
        <v>0</v>
      </c>
    </row>
    <row r="55" spans="1:9 1025:1025" customFormat="1" x14ac:dyDescent="0.25">
      <c r="A55" s="6"/>
      <c r="B55" s="6"/>
      <c r="C55" s="6"/>
      <c r="D55" s="6"/>
      <c r="E55" s="6"/>
      <c r="F55" s="6"/>
      <c r="G55" s="6"/>
      <c r="H55" s="6"/>
      <c r="I55" s="7"/>
      <c r="AMK55" s="35"/>
    </row>
    <row r="56" spans="1:9 1025:1025" ht="23.25" x14ac:dyDescent="0.35">
      <c r="B56" s="9" t="s">
        <v>61</v>
      </c>
      <c r="C56" s="9"/>
      <c r="D56" s="9"/>
      <c r="E56" s="6"/>
      <c r="F56" s="6"/>
      <c r="G56" s="6"/>
      <c r="H56" s="6"/>
      <c r="I56" s="7"/>
    </row>
    <row r="57" spans="1:9 1025:1025" s="2" customFormat="1" x14ac:dyDescent="0.25">
      <c r="A57" s="6"/>
      <c r="B57" s="6"/>
      <c r="C57" s="6"/>
      <c r="D57" s="6"/>
      <c r="E57" s="6"/>
      <c r="F57" s="6"/>
      <c r="G57" s="6"/>
      <c r="H57" s="6"/>
      <c r="I57" s="7"/>
    </row>
    <row r="58" spans="1:9 1025:1025" ht="15.75" x14ac:dyDescent="0.25">
      <c r="B58" s="6"/>
      <c r="C58" s="6"/>
      <c r="D58" s="10" t="s">
        <v>46</v>
      </c>
      <c r="E58" s="6"/>
      <c r="F58" s="6"/>
      <c r="G58" s="6"/>
      <c r="H58" s="6"/>
      <c r="I58" s="7"/>
    </row>
    <row r="59" spans="1:9 1025:1025" customFormat="1" x14ac:dyDescent="0.25">
      <c r="A59" s="6"/>
      <c r="B59" s="3" t="s">
        <v>2</v>
      </c>
      <c r="C59" s="3" t="s">
        <v>3</v>
      </c>
      <c r="D59" s="3" t="s">
        <v>4</v>
      </c>
      <c r="E59" s="3" t="s">
        <v>5</v>
      </c>
      <c r="F59" s="3" t="s">
        <v>6</v>
      </c>
      <c r="G59" s="3" t="s">
        <v>37</v>
      </c>
      <c r="H59" s="3" t="s">
        <v>38</v>
      </c>
      <c r="I59" s="11" t="s">
        <v>39</v>
      </c>
      <c r="AMK59" s="35"/>
    </row>
    <row r="60" spans="1:9 1025:1025" customFormat="1" x14ac:dyDescent="0.25">
      <c r="A60" s="6"/>
      <c r="B60" s="13">
        <v>43290</v>
      </c>
      <c r="C60" s="13">
        <v>43291</v>
      </c>
      <c r="D60" s="13">
        <v>43292</v>
      </c>
      <c r="E60" s="13">
        <v>43293</v>
      </c>
      <c r="F60" s="13">
        <v>43294</v>
      </c>
      <c r="G60" s="13">
        <v>43295</v>
      </c>
      <c r="H60" s="13">
        <v>43296</v>
      </c>
      <c r="I60" s="14"/>
      <c r="AMK60" s="35"/>
    </row>
    <row r="61" spans="1:9 1025:1025" customFormat="1" x14ac:dyDescent="0.25">
      <c r="A61" s="15" t="s">
        <v>45</v>
      </c>
      <c r="B61" s="27" t="s">
        <v>41</v>
      </c>
      <c r="C61" s="27" t="s">
        <v>41</v>
      </c>
      <c r="D61" s="27" t="s">
        <v>41</v>
      </c>
      <c r="E61" s="27" t="s">
        <v>41</v>
      </c>
      <c r="F61" s="27" t="s">
        <v>41</v>
      </c>
      <c r="G61" s="27" t="s">
        <v>41</v>
      </c>
      <c r="H61" s="27" t="s">
        <v>41</v>
      </c>
      <c r="I61" s="17">
        <f>SUM(B61:H61)</f>
        <v>0</v>
      </c>
      <c r="AMK61" s="35"/>
    </row>
    <row r="62" spans="1:9 1025:1025" s="2" customFormat="1" ht="16.5" thickTop="1" thickBot="1" x14ac:dyDescent="0.3">
      <c r="A62" s="18"/>
      <c r="B62" s="28"/>
      <c r="C62" s="28"/>
      <c r="D62" s="28"/>
      <c r="E62" s="28"/>
      <c r="F62" s="28"/>
      <c r="G62" s="28"/>
      <c r="H62" s="28"/>
      <c r="I62" s="20"/>
    </row>
    <row r="63" spans="1:9 1025:1025" customFormat="1" ht="15.75" thickTop="1" x14ac:dyDescent="0.25">
      <c r="A63" s="26" t="s">
        <v>47</v>
      </c>
      <c r="B63" s="22">
        <f t="shared" ref="B63:H63" si="3">SUM(B64:B80)</f>
        <v>0</v>
      </c>
      <c r="C63" s="22">
        <f t="shared" si="3"/>
        <v>0</v>
      </c>
      <c r="D63" s="22">
        <f t="shared" si="3"/>
        <v>0</v>
      </c>
      <c r="E63" s="22">
        <f t="shared" si="3"/>
        <v>0</v>
      </c>
      <c r="F63" s="22">
        <f t="shared" si="3"/>
        <v>0</v>
      </c>
      <c r="G63" s="22">
        <f t="shared" si="3"/>
        <v>0</v>
      </c>
      <c r="H63" s="22">
        <f t="shared" si="3"/>
        <v>0</v>
      </c>
      <c r="I63" s="17">
        <f t="shared" ref="I63:I81" si="4">SUM(B63:H63)/60</f>
        <v>0</v>
      </c>
      <c r="AMK63" s="35"/>
    </row>
    <row r="64" spans="1:9 1025:1025" x14ac:dyDescent="0.25">
      <c r="A64" s="4" t="s">
        <v>43</v>
      </c>
      <c r="B64" s="22"/>
      <c r="C64" s="22"/>
      <c r="D64" s="22"/>
      <c r="E64" s="22"/>
      <c r="F64" s="22"/>
      <c r="G64" s="22"/>
      <c r="H64" s="22"/>
      <c r="I64" s="17">
        <f t="shared" si="4"/>
        <v>0</v>
      </c>
    </row>
    <row r="65" spans="1:9 1025:1025" x14ac:dyDescent="0.25">
      <c r="A65" s="64" t="s">
        <v>81</v>
      </c>
      <c r="B65" s="22"/>
      <c r="C65" s="22"/>
      <c r="D65" s="22"/>
      <c r="E65" s="22"/>
      <c r="F65" s="22"/>
      <c r="G65" s="22"/>
      <c r="H65" s="22"/>
      <c r="I65" s="17">
        <f t="shared" si="4"/>
        <v>0</v>
      </c>
    </row>
    <row r="66" spans="1:9 1025:1025" customFormat="1" x14ac:dyDescent="0.25">
      <c r="A66" s="64" t="s">
        <v>82</v>
      </c>
      <c r="B66" s="24"/>
      <c r="C66" s="24"/>
      <c r="D66" s="24"/>
      <c r="E66" s="24"/>
      <c r="F66" s="24"/>
      <c r="G66" s="22"/>
      <c r="H66" s="22"/>
      <c r="I66" s="17">
        <f t="shared" si="4"/>
        <v>0</v>
      </c>
      <c r="AMK66" s="35"/>
    </row>
    <row r="67" spans="1:9 1025:1025" customFormat="1" x14ac:dyDescent="0.25">
      <c r="A67" s="65" t="s">
        <v>7</v>
      </c>
      <c r="B67" s="24"/>
      <c r="C67" s="24"/>
      <c r="D67" s="24"/>
      <c r="E67" s="24"/>
      <c r="F67" s="24"/>
      <c r="G67" s="22"/>
      <c r="H67" s="22"/>
      <c r="I67" s="17">
        <f t="shared" si="4"/>
        <v>0</v>
      </c>
      <c r="AMK67" s="35"/>
    </row>
    <row r="68" spans="1:9 1025:1025" customFormat="1" x14ac:dyDescent="0.25">
      <c r="A68" s="64" t="s">
        <v>84</v>
      </c>
      <c r="B68" s="24"/>
      <c r="C68" s="24"/>
      <c r="D68" s="24"/>
      <c r="E68" s="24"/>
      <c r="F68" s="24"/>
      <c r="G68" s="22"/>
      <c r="H68" s="22"/>
      <c r="I68" s="17">
        <f t="shared" si="4"/>
        <v>0</v>
      </c>
      <c r="AMK68" s="35"/>
    </row>
    <row r="69" spans="1:9 1025:1025" customFormat="1" x14ac:dyDescent="0.25">
      <c r="A69" s="64" t="s">
        <v>83</v>
      </c>
      <c r="B69" s="24"/>
      <c r="C69" s="24"/>
      <c r="D69" s="24"/>
      <c r="E69" s="24"/>
      <c r="F69" s="24"/>
      <c r="G69" s="22"/>
      <c r="H69" s="22"/>
      <c r="I69" s="17">
        <f t="shared" si="4"/>
        <v>0</v>
      </c>
      <c r="AMK69" s="35"/>
    </row>
    <row r="70" spans="1:9 1025:1025" customFormat="1" x14ac:dyDescent="0.25">
      <c r="A70" s="64" t="s">
        <v>86</v>
      </c>
      <c r="B70" s="24"/>
      <c r="C70" s="24"/>
      <c r="D70" s="24"/>
      <c r="E70" s="24"/>
      <c r="F70" s="24"/>
      <c r="G70" s="22"/>
      <c r="H70" s="22"/>
      <c r="I70" s="17">
        <f t="shared" si="4"/>
        <v>0</v>
      </c>
      <c r="AMK70" s="35"/>
    </row>
    <row r="71" spans="1:9 1025:1025" customFormat="1" ht="15.75" thickBot="1" x14ac:dyDescent="0.3">
      <c r="A71" s="63" t="s">
        <v>85</v>
      </c>
      <c r="B71" s="24"/>
      <c r="C71" s="24"/>
      <c r="D71" s="24"/>
      <c r="E71" s="24"/>
      <c r="F71" s="24"/>
      <c r="G71" s="22"/>
      <c r="H71" s="22"/>
      <c r="I71" s="17">
        <f t="shared" si="4"/>
        <v>0</v>
      </c>
      <c r="AMK71" s="35"/>
    </row>
    <row r="72" spans="1:9 1025:1025" customFormat="1" x14ac:dyDescent="0.25">
      <c r="A72" s="4" t="s">
        <v>21</v>
      </c>
      <c r="B72" s="24"/>
      <c r="C72" s="24"/>
      <c r="D72" s="24"/>
      <c r="E72" s="24"/>
      <c r="F72" s="24"/>
      <c r="G72" s="22"/>
      <c r="H72" s="22"/>
      <c r="I72" s="17">
        <f t="shared" si="4"/>
        <v>0</v>
      </c>
      <c r="AMK72" s="35"/>
    </row>
    <row r="73" spans="1:9 1025:1025" customFormat="1" x14ac:dyDescent="0.25">
      <c r="A73" s="4" t="s">
        <v>22</v>
      </c>
      <c r="B73" s="24"/>
      <c r="C73" s="24"/>
      <c r="D73" s="24"/>
      <c r="E73" s="24"/>
      <c r="F73" s="24"/>
      <c r="G73" s="24"/>
      <c r="H73" s="24"/>
      <c r="I73" s="17">
        <f t="shared" si="4"/>
        <v>0</v>
      </c>
      <c r="AMK73" s="35"/>
    </row>
    <row r="74" spans="1:9 1025:1025" customFormat="1" x14ac:dyDescent="0.25">
      <c r="A74" s="4" t="s">
        <v>23</v>
      </c>
      <c r="B74" s="24"/>
      <c r="C74" s="24"/>
      <c r="D74" s="24"/>
      <c r="E74" s="24"/>
      <c r="F74" s="24"/>
      <c r="G74" s="24"/>
      <c r="H74" s="24"/>
      <c r="I74" s="17">
        <f t="shared" si="4"/>
        <v>0</v>
      </c>
      <c r="AMK74" s="35"/>
    </row>
    <row r="75" spans="1:9 1025:1025" customFormat="1" x14ac:dyDescent="0.25">
      <c r="A75" s="4" t="s">
        <v>24</v>
      </c>
      <c r="B75" s="24"/>
      <c r="C75" s="24"/>
      <c r="D75" s="24"/>
      <c r="E75" s="24"/>
      <c r="F75" s="24"/>
      <c r="G75" s="24"/>
      <c r="H75" s="24"/>
      <c r="I75" s="17">
        <f t="shared" si="4"/>
        <v>0</v>
      </c>
      <c r="AMK75" s="35"/>
    </row>
    <row r="76" spans="1:9 1025:1025" customFormat="1" x14ac:dyDescent="0.25">
      <c r="A76" s="4" t="s">
        <v>25</v>
      </c>
      <c r="B76" s="24"/>
      <c r="C76" s="24"/>
      <c r="D76" s="24"/>
      <c r="E76" s="24"/>
      <c r="F76" s="24"/>
      <c r="G76" s="24"/>
      <c r="H76" s="24"/>
      <c r="I76" s="17">
        <f t="shared" si="4"/>
        <v>0</v>
      </c>
      <c r="AMK76" s="35"/>
    </row>
    <row r="77" spans="1:9 1025:1025" customFormat="1" x14ac:dyDescent="0.25">
      <c r="A77" s="4" t="s">
        <v>26</v>
      </c>
      <c r="B77" s="24"/>
      <c r="C77" s="24"/>
      <c r="D77" s="24"/>
      <c r="E77" s="24"/>
      <c r="F77" s="24"/>
      <c r="G77" s="24"/>
      <c r="H77" s="24"/>
      <c r="I77" s="17">
        <f t="shared" si="4"/>
        <v>0</v>
      </c>
      <c r="AMK77" s="35"/>
    </row>
    <row r="78" spans="1:9 1025:1025" customFormat="1" x14ac:dyDescent="0.25">
      <c r="A78" s="4" t="s">
        <v>27</v>
      </c>
      <c r="B78" s="24"/>
      <c r="C78" s="24"/>
      <c r="D78" s="24"/>
      <c r="E78" s="24"/>
      <c r="F78" s="24"/>
      <c r="G78" s="24"/>
      <c r="H78" s="24"/>
      <c r="I78" s="17">
        <f t="shared" si="4"/>
        <v>0</v>
      </c>
      <c r="AMK78" s="35"/>
    </row>
    <row r="79" spans="1:9 1025:1025" customFormat="1" x14ac:dyDescent="0.25">
      <c r="A79" s="4" t="s">
        <v>28</v>
      </c>
      <c r="B79" s="24"/>
      <c r="C79" s="24"/>
      <c r="D79" s="24"/>
      <c r="E79" s="24"/>
      <c r="F79" s="24"/>
      <c r="G79" s="24"/>
      <c r="H79" s="24"/>
      <c r="I79" s="17">
        <f t="shared" si="4"/>
        <v>0</v>
      </c>
      <c r="AMK79" s="35"/>
    </row>
    <row r="80" spans="1:9 1025:1025" customFormat="1" x14ac:dyDescent="0.25">
      <c r="A80" s="4" t="s">
        <v>29</v>
      </c>
      <c r="B80" s="24"/>
      <c r="C80" s="24"/>
      <c r="D80" s="24"/>
      <c r="E80" s="24"/>
      <c r="F80" s="24"/>
      <c r="G80" s="24"/>
      <c r="H80" s="24"/>
      <c r="I80" s="17">
        <f t="shared" si="4"/>
        <v>0</v>
      </c>
      <c r="AMK80" s="35"/>
    </row>
    <row r="81" spans="1:9 1025:1025" s="2" customFormat="1" x14ac:dyDescent="0.25">
      <c r="A81" s="4" t="s">
        <v>30</v>
      </c>
      <c r="B81" s="24"/>
      <c r="C81" s="24"/>
      <c r="D81" s="24"/>
      <c r="E81" s="24"/>
      <c r="F81" s="24"/>
      <c r="G81" s="24"/>
      <c r="H81" s="24"/>
      <c r="I81" s="17">
        <f t="shared" si="4"/>
        <v>0</v>
      </c>
    </row>
    <row r="82" spans="1:9 1025:1025" customFormat="1" x14ac:dyDescent="0.25">
      <c r="A82" s="6"/>
      <c r="I82" s="7"/>
      <c r="AMK82" s="35"/>
    </row>
    <row r="83" spans="1:9 1025:1025" ht="23.25" x14ac:dyDescent="0.35">
      <c r="B83" s="9" t="s">
        <v>61</v>
      </c>
      <c r="C83" s="9"/>
      <c r="D83" s="9"/>
      <c r="E83" s="2"/>
      <c r="F83" s="2"/>
      <c r="G83" s="2"/>
      <c r="H83" s="2"/>
      <c r="I83" s="7"/>
    </row>
    <row r="84" spans="1:9 1025:1025" s="2" customFormat="1" x14ac:dyDescent="0.25">
      <c r="A84" s="6"/>
      <c r="I84" s="7"/>
    </row>
    <row r="85" spans="1:9 1025:1025" ht="15.75" x14ac:dyDescent="0.25">
      <c r="B85" s="2"/>
      <c r="C85" s="2"/>
      <c r="D85" s="10" t="s">
        <v>48</v>
      </c>
      <c r="E85" s="2"/>
      <c r="F85" s="2"/>
      <c r="G85" s="2"/>
      <c r="H85" s="2"/>
      <c r="I85" s="7"/>
    </row>
    <row r="86" spans="1:9 1025:1025" customFormat="1" x14ac:dyDescent="0.25">
      <c r="A86" s="6"/>
      <c r="B86" s="3" t="s">
        <v>2</v>
      </c>
      <c r="C86" s="3" t="s">
        <v>3</v>
      </c>
      <c r="D86" s="3" t="s">
        <v>4</v>
      </c>
      <c r="E86" s="3" t="s">
        <v>5</v>
      </c>
      <c r="F86" s="3" t="s">
        <v>6</v>
      </c>
      <c r="G86" s="3" t="s">
        <v>37</v>
      </c>
      <c r="H86" s="3" t="s">
        <v>38</v>
      </c>
      <c r="I86" s="11" t="s">
        <v>39</v>
      </c>
      <c r="AMK86" s="35"/>
    </row>
    <row r="87" spans="1:9 1025:1025" customFormat="1" x14ac:dyDescent="0.25">
      <c r="A87" s="6"/>
      <c r="B87" s="13">
        <v>43297</v>
      </c>
      <c r="C87" s="13">
        <v>43298</v>
      </c>
      <c r="D87" s="13">
        <v>43299</v>
      </c>
      <c r="E87" s="13">
        <v>43300</v>
      </c>
      <c r="F87" s="13">
        <v>43301</v>
      </c>
      <c r="G87" s="13">
        <v>43302</v>
      </c>
      <c r="H87" s="13">
        <v>43303</v>
      </c>
      <c r="I87" s="14"/>
      <c r="AMK87" s="35"/>
    </row>
    <row r="88" spans="1:9 1025:1025" customFormat="1" x14ac:dyDescent="0.25">
      <c r="A88" s="15" t="s">
        <v>45</v>
      </c>
      <c r="B88" s="27" t="s">
        <v>41</v>
      </c>
      <c r="C88" s="27" t="s">
        <v>41</v>
      </c>
      <c r="D88" s="27" t="s">
        <v>41</v>
      </c>
      <c r="E88" s="27" t="s">
        <v>41</v>
      </c>
      <c r="F88" s="27" t="s">
        <v>41</v>
      </c>
      <c r="G88" s="27" t="s">
        <v>41</v>
      </c>
      <c r="H88" s="27" t="s">
        <v>41</v>
      </c>
      <c r="I88" s="17">
        <f>SUM(B88:H88)</f>
        <v>0</v>
      </c>
      <c r="AMK88" s="35"/>
    </row>
    <row r="89" spans="1:9 1025:1025" s="2" customFormat="1" ht="16.5" thickTop="1" thickBot="1" x14ac:dyDescent="0.3">
      <c r="A89" s="18"/>
      <c r="B89" s="28"/>
      <c r="C89" s="28"/>
      <c r="D89" s="28"/>
      <c r="E89" s="28"/>
      <c r="F89" s="28"/>
      <c r="G89" s="28"/>
      <c r="H89" s="28"/>
      <c r="I89" s="20"/>
    </row>
    <row r="90" spans="1:9 1025:1025" customFormat="1" ht="15.75" thickTop="1" x14ac:dyDescent="0.25">
      <c r="A90" s="26" t="s">
        <v>47</v>
      </c>
      <c r="B90" s="22">
        <f t="shared" ref="B90:H90" si="5">SUM(B91:B107)</f>
        <v>0</v>
      </c>
      <c r="C90" s="22">
        <f t="shared" si="5"/>
        <v>0</v>
      </c>
      <c r="D90" s="22">
        <f t="shared" si="5"/>
        <v>0</v>
      </c>
      <c r="E90" s="22">
        <f t="shared" si="5"/>
        <v>0</v>
      </c>
      <c r="F90" s="22">
        <f t="shared" si="5"/>
        <v>0</v>
      </c>
      <c r="G90" s="22">
        <f t="shared" si="5"/>
        <v>0</v>
      </c>
      <c r="H90" s="22">
        <f t="shared" si="5"/>
        <v>0</v>
      </c>
      <c r="I90" s="17">
        <f t="shared" ref="I90:I108" si="6">SUM(B90:H90)/60</f>
        <v>0</v>
      </c>
      <c r="AMK90" s="35"/>
    </row>
    <row r="91" spans="1:9 1025:1025" x14ac:dyDescent="0.25">
      <c r="A91" s="4" t="s">
        <v>43</v>
      </c>
      <c r="B91" s="22"/>
      <c r="C91" s="22"/>
      <c r="D91" s="22"/>
      <c r="E91" s="22"/>
      <c r="F91" s="22"/>
      <c r="G91" s="22"/>
      <c r="H91" s="22"/>
      <c r="I91" s="17">
        <f t="shared" si="6"/>
        <v>0</v>
      </c>
    </row>
    <row r="92" spans="1:9 1025:1025" x14ac:dyDescent="0.25">
      <c r="A92" s="64" t="s">
        <v>81</v>
      </c>
      <c r="B92" s="22"/>
      <c r="C92" s="22"/>
      <c r="D92" s="22"/>
      <c r="E92" s="22"/>
      <c r="F92" s="22"/>
      <c r="G92" s="22"/>
      <c r="H92" s="22"/>
      <c r="I92" s="17">
        <f t="shared" si="6"/>
        <v>0</v>
      </c>
    </row>
    <row r="93" spans="1:9 1025:1025" customFormat="1" x14ac:dyDescent="0.25">
      <c r="A93" s="64" t="s">
        <v>82</v>
      </c>
      <c r="B93" s="24"/>
      <c r="C93" s="24"/>
      <c r="D93" s="24"/>
      <c r="E93" s="24"/>
      <c r="F93" s="24"/>
      <c r="G93" s="22"/>
      <c r="H93" s="22"/>
      <c r="I93" s="17">
        <f t="shared" si="6"/>
        <v>0</v>
      </c>
      <c r="AMK93" s="35"/>
    </row>
    <row r="94" spans="1:9 1025:1025" customFormat="1" x14ac:dyDescent="0.25">
      <c r="A94" s="65" t="s">
        <v>7</v>
      </c>
      <c r="B94" s="24"/>
      <c r="C94" s="24"/>
      <c r="D94" s="24"/>
      <c r="E94" s="24"/>
      <c r="F94" s="24"/>
      <c r="G94" s="22"/>
      <c r="H94" s="22"/>
      <c r="I94" s="17">
        <f t="shared" si="6"/>
        <v>0</v>
      </c>
      <c r="AMK94" s="35"/>
    </row>
    <row r="95" spans="1:9 1025:1025" customFormat="1" x14ac:dyDescent="0.25">
      <c r="A95" s="64" t="s">
        <v>84</v>
      </c>
      <c r="B95" s="24"/>
      <c r="C95" s="24"/>
      <c r="D95" s="24"/>
      <c r="E95" s="24"/>
      <c r="F95" s="24"/>
      <c r="G95" s="22"/>
      <c r="H95" s="22"/>
      <c r="I95" s="17">
        <f t="shared" si="6"/>
        <v>0</v>
      </c>
      <c r="AMK95" s="35"/>
    </row>
    <row r="96" spans="1:9 1025:1025" customFormat="1" x14ac:dyDescent="0.25">
      <c r="A96" s="64" t="s">
        <v>83</v>
      </c>
      <c r="B96" s="24"/>
      <c r="C96" s="24"/>
      <c r="D96" s="24"/>
      <c r="E96" s="24"/>
      <c r="F96" s="24"/>
      <c r="G96" s="22"/>
      <c r="H96" s="22"/>
      <c r="I96" s="17">
        <f t="shared" si="6"/>
        <v>0</v>
      </c>
      <c r="AMK96" s="35"/>
    </row>
    <row r="97" spans="1:9 1025:1025" customFormat="1" x14ac:dyDescent="0.25">
      <c r="A97" s="64" t="s">
        <v>86</v>
      </c>
      <c r="B97" s="24"/>
      <c r="C97" s="24"/>
      <c r="D97" s="24"/>
      <c r="E97" s="24"/>
      <c r="F97" s="24"/>
      <c r="G97" s="22"/>
      <c r="H97" s="22"/>
      <c r="I97" s="17">
        <f t="shared" si="6"/>
        <v>0</v>
      </c>
      <c r="AMK97" s="35"/>
    </row>
    <row r="98" spans="1:9 1025:1025" customFormat="1" ht="15.75" thickBot="1" x14ac:dyDescent="0.3">
      <c r="A98" s="63" t="s">
        <v>85</v>
      </c>
      <c r="B98" s="24"/>
      <c r="C98" s="24"/>
      <c r="D98" s="24"/>
      <c r="E98" s="24"/>
      <c r="F98" s="24"/>
      <c r="G98" s="22"/>
      <c r="H98" s="22"/>
      <c r="I98" s="17">
        <f t="shared" si="6"/>
        <v>0</v>
      </c>
      <c r="AMK98" s="35"/>
    </row>
    <row r="99" spans="1:9 1025:1025" customFormat="1" x14ac:dyDescent="0.25">
      <c r="A99" s="4" t="s">
        <v>21</v>
      </c>
      <c r="B99" s="24"/>
      <c r="C99" s="24"/>
      <c r="D99" s="24"/>
      <c r="E99" s="24"/>
      <c r="F99" s="24"/>
      <c r="G99" s="22"/>
      <c r="H99" s="22"/>
      <c r="I99" s="17">
        <f t="shared" si="6"/>
        <v>0</v>
      </c>
      <c r="AMK99" s="35"/>
    </row>
    <row r="100" spans="1:9 1025:1025" customFormat="1" x14ac:dyDescent="0.25">
      <c r="A100" s="4" t="s">
        <v>22</v>
      </c>
      <c r="B100" s="24"/>
      <c r="C100" s="24"/>
      <c r="D100" s="24"/>
      <c r="E100" s="24"/>
      <c r="F100" s="24"/>
      <c r="G100" s="24"/>
      <c r="H100" s="24"/>
      <c r="I100" s="17">
        <f t="shared" si="6"/>
        <v>0</v>
      </c>
      <c r="AMK100" s="35"/>
    </row>
    <row r="101" spans="1:9 1025:1025" customFormat="1" x14ac:dyDescent="0.25">
      <c r="A101" s="4" t="s">
        <v>23</v>
      </c>
      <c r="B101" s="24"/>
      <c r="C101" s="24"/>
      <c r="D101" s="24"/>
      <c r="E101" s="24"/>
      <c r="F101" s="24"/>
      <c r="G101" s="24"/>
      <c r="H101" s="24"/>
      <c r="I101" s="17">
        <f t="shared" si="6"/>
        <v>0</v>
      </c>
      <c r="AMK101" s="35"/>
    </row>
    <row r="102" spans="1:9 1025:1025" customFormat="1" x14ac:dyDescent="0.25">
      <c r="A102" s="4" t="s">
        <v>24</v>
      </c>
      <c r="B102" s="24"/>
      <c r="C102" s="24"/>
      <c r="D102" s="24"/>
      <c r="E102" s="24"/>
      <c r="F102" s="24"/>
      <c r="G102" s="24"/>
      <c r="H102" s="24"/>
      <c r="I102" s="17">
        <f t="shared" si="6"/>
        <v>0</v>
      </c>
      <c r="AMK102" s="35"/>
    </row>
    <row r="103" spans="1:9 1025:1025" customFormat="1" x14ac:dyDescent="0.25">
      <c r="A103" s="4" t="s">
        <v>25</v>
      </c>
      <c r="B103" s="24"/>
      <c r="C103" s="24"/>
      <c r="D103" s="24"/>
      <c r="E103" s="24"/>
      <c r="F103" s="24"/>
      <c r="G103" s="24"/>
      <c r="H103" s="24"/>
      <c r="I103" s="17">
        <f t="shared" si="6"/>
        <v>0</v>
      </c>
      <c r="AMK103" s="35"/>
    </row>
    <row r="104" spans="1:9 1025:1025" customFormat="1" x14ac:dyDescent="0.25">
      <c r="A104" s="4" t="s">
        <v>26</v>
      </c>
      <c r="B104" s="24"/>
      <c r="C104" s="24"/>
      <c r="D104" s="24"/>
      <c r="E104" s="24"/>
      <c r="F104" s="24"/>
      <c r="G104" s="24"/>
      <c r="H104" s="24"/>
      <c r="I104" s="17">
        <f t="shared" si="6"/>
        <v>0</v>
      </c>
      <c r="AMK104" s="35"/>
    </row>
    <row r="105" spans="1:9 1025:1025" customFormat="1" x14ac:dyDescent="0.25">
      <c r="A105" s="4" t="s">
        <v>27</v>
      </c>
      <c r="B105" s="24"/>
      <c r="C105" s="24"/>
      <c r="D105" s="24"/>
      <c r="E105" s="24"/>
      <c r="F105" s="24"/>
      <c r="G105" s="24"/>
      <c r="H105" s="24"/>
      <c r="I105" s="17">
        <f t="shared" si="6"/>
        <v>0</v>
      </c>
      <c r="AMK105" s="35"/>
    </row>
    <row r="106" spans="1:9 1025:1025" customFormat="1" x14ac:dyDescent="0.25">
      <c r="A106" s="4" t="s">
        <v>28</v>
      </c>
      <c r="B106" s="24"/>
      <c r="C106" s="24"/>
      <c r="D106" s="24"/>
      <c r="E106" s="24"/>
      <c r="F106" s="24"/>
      <c r="G106" s="24"/>
      <c r="H106" s="24"/>
      <c r="I106" s="17">
        <f t="shared" si="6"/>
        <v>0</v>
      </c>
      <c r="AMK106" s="35"/>
    </row>
    <row r="107" spans="1:9 1025:1025" customFormat="1" x14ac:dyDescent="0.25">
      <c r="A107" s="4" t="s">
        <v>29</v>
      </c>
      <c r="B107" s="24"/>
      <c r="C107" s="24"/>
      <c r="D107" s="24"/>
      <c r="E107" s="24"/>
      <c r="F107" s="24"/>
      <c r="G107" s="24"/>
      <c r="H107" s="24"/>
      <c r="I107" s="17">
        <f t="shared" si="6"/>
        <v>0</v>
      </c>
      <c r="AMK107" s="35"/>
    </row>
    <row r="108" spans="1:9 1025:1025" s="2" customFormat="1" x14ac:dyDescent="0.25">
      <c r="A108" s="4" t="s">
        <v>30</v>
      </c>
      <c r="B108" s="24"/>
      <c r="C108" s="24"/>
      <c r="D108" s="24"/>
      <c r="E108" s="24"/>
      <c r="F108" s="24"/>
      <c r="G108" s="24"/>
      <c r="H108" s="24"/>
      <c r="I108" s="17">
        <f t="shared" si="6"/>
        <v>0</v>
      </c>
    </row>
    <row r="109" spans="1:9 1025:1025" customFormat="1" x14ac:dyDescent="0.25">
      <c r="A109" s="6"/>
      <c r="I109" s="7"/>
      <c r="AMK109" s="35"/>
    </row>
    <row r="110" spans="1:9 1025:1025" ht="23.25" x14ac:dyDescent="0.35">
      <c r="B110" s="9" t="s">
        <v>61</v>
      </c>
      <c r="C110" s="9"/>
      <c r="D110" s="9"/>
      <c r="E110" s="2"/>
      <c r="F110" s="2"/>
      <c r="G110" s="2"/>
      <c r="H110" s="2"/>
      <c r="I110" s="7"/>
    </row>
    <row r="111" spans="1:9 1025:1025" s="2" customFormat="1" x14ac:dyDescent="0.25">
      <c r="A111" s="6"/>
      <c r="I111" s="7"/>
    </row>
    <row r="112" spans="1:9 1025:1025" ht="15.75" x14ac:dyDescent="0.25">
      <c r="B112" s="2"/>
      <c r="C112" s="2"/>
      <c r="D112" s="10" t="s">
        <v>49</v>
      </c>
      <c r="E112" s="2"/>
      <c r="F112" s="2"/>
      <c r="G112" s="2"/>
      <c r="H112" s="2"/>
      <c r="I112" s="7"/>
    </row>
    <row r="113" spans="1:9 1025:1025" customFormat="1" x14ac:dyDescent="0.25">
      <c r="A113" s="6"/>
      <c r="B113" s="3" t="s">
        <v>2</v>
      </c>
      <c r="C113" s="3" t="s">
        <v>3</v>
      </c>
      <c r="D113" s="3" t="s">
        <v>4</v>
      </c>
      <c r="E113" s="3" t="s">
        <v>5</v>
      </c>
      <c r="F113" s="3" t="s">
        <v>6</v>
      </c>
      <c r="G113" s="3" t="s">
        <v>37</v>
      </c>
      <c r="H113" s="3" t="s">
        <v>38</v>
      </c>
      <c r="I113" s="11" t="s">
        <v>39</v>
      </c>
      <c r="AMK113" s="35"/>
    </row>
    <row r="114" spans="1:9 1025:1025" customFormat="1" x14ac:dyDescent="0.25">
      <c r="A114" s="6"/>
      <c r="B114" s="13">
        <v>43304</v>
      </c>
      <c r="C114" s="13">
        <v>43305</v>
      </c>
      <c r="D114" s="13">
        <v>43306</v>
      </c>
      <c r="E114" s="13">
        <v>43307</v>
      </c>
      <c r="F114" s="13">
        <v>43308</v>
      </c>
      <c r="G114" s="13">
        <v>43309</v>
      </c>
      <c r="H114" s="13">
        <v>43310</v>
      </c>
      <c r="I114" s="14"/>
      <c r="AMK114" s="35"/>
    </row>
    <row r="115" spans="1:9 1025:1025" customFormat="1" x14ac:dyDescent="0.25">
      <c r="A115" s="15" t="s">
        <v>45</v>
      </c>
      <c r="B115" s="27"/>
      <c r="C115" s="27"/>
      <c r="D115" s="27"/>
      <c r="E115" s="27"/>
      <c r="F115" s="27"/>
      <c r="G115" s="27"/>
      <c r="H115" s="27"/>
      <c r="I115" s="17">
        <f>SUM(B115:H115)</f>
        <v>0</v>
      </c>
      <c r="AMK115" s="35"/>
    </row>
    <row r="116" spans="1:9 1025:1025" s="2" customFormat="1" x14ac:dyDescent="0.25">
      <c r="A116" s="18"/>
      <c r="B116" s="28"/>
      <c r="C116" s="28"/>
      <c r="D116" s="28"/>
      <c r="E116" s="28"/>
      <c r="F116" s="28"/>
      <c r="G116" s="28"/>
      <c r="H116" s="28"/>
      <c r="I116" s="20"/>
    </row>
    <row r="117" spans="1:9 1025:1025" customFormat="1" ht="15.75" thickTop="1" x14ac:dyDescent="0.25">
      <c r="A117" s="15" t="s">
        <v>42</v>
      </c>
      <c r="B117" s="22">
        <f t="shared" ref="B117:H117" si="7">SUM(B118:B134)</f>
        <v>0</v>
      </c>
      <c r="C117" s="22">
        <f t="shared" si="7"/>
        <v>0</v>
      </c>
      <c r="D117" s="22">
        <f t="shared" si="7"/>
        <v>0</v>
      </c>
      <c r="E117" s="22">
        <f t="shared" si="7"/>
        <v>0</v>
      </c>
      <c r="F117" s="22">
        <f t="shared" si="7"/>
        <v>0</v>
      </c>
      <c r="G117" s="22">
        <f t="shared" si="7"/>
        <v>0</v>
      </c>
      <c r="H117" s="22">
        <f t="shared" si="7"/>
        <v>0</v>
      </c>
      <c r="I117" s="17">
        <f t="shared" ref="I117:I135" si="8">SUM(B117:H117)/60</f>
        <v>0</v>
      </c>
      <c r="AMK117" s="35"/>
    </row>
    <row r="118" spans="1:9 1025:1025" x14ac:dyDescent="0.25">
      <c r="A118" s="26" t="s">
        <v>47</v>
      </c>
      <c r="B118" s="22"/>
      <c r="C118" s="22"/>
      <c r="D118" s="22"/>
      <c r="E118" s="22"/>
      <c r="F118" s="22"/>
      <c r="G118" s="22"/>
      <c r="H118" s="22"/>
      <c r="I118" s="17">
        <f t="shared" si="8"/>
        <v>0</v>
      </c>
    </row>
    <row r="119" spans="1:9 1025:1025" x14ac:dyDescent="0.25">
      <c r="A119" s="4" t="s">
        <v>43</v>
      </c>
      <c r="B119" s="22"/>
      <c r="C119" s="22"/>
      <c r="D119" s="22"/>
      <c r="E119" s="22"/>
      <c r="F119" s="22"/>
      <c r="G119" s="22"/>
      <c r="H119" s="22"/>
      <c r="I119" s="17">
        <f t="shared" si="8"/>
        <v>0</v>
      </c>
    </row>
    <row r="120" spans="1:9 1025:1025" customFormat="1" x14ac:dyDescent="0.25">
      <c r="A120" s="64" t="s">
        <v>81</v>
      </c>
      <c r="B120" s="24"/>
      <c r="C120" s="24"/>
      <c r="D120" s="24"/>
      <c r="E120" s="24"/>
      <c r="F120" s="24"/>
      <c r="G120" s="22"/>
      <c r="H120" s="22"/>
      <c r="I120" s="17">
        <f t="shared" si="8"/>
        <v>0</v>
      </c>
      <c r="AMK120" s="35"/>
    </row>
    <row r="121" spans="1:9 1025:1025" customFormat="1" x14ac:dyDescent="0.25">
      <c r="A121" s="64" t="s">
        <v>82</v>
      </c>
      <c r="B121" s="24"/>
      <c r="C121" s="24"/>
      <c r="D121" s="24"/>
      <c r="E121" s="24"/>
      <c r="F121" s="24"/>
      <c r="G121" s="22"/>
      <c r="H121" s="22"/>
      <c r="I121" s="17">
        <f t="shared" si="8"/>
        <v>0</v>
      </c>
      <c r="AMK121" s="35"/>
    </row>
    <row r="122" spans="1:9 1025:1025" customFormat="1" x14ac:dyDescent="0.25">
      <c r="A122" s="65" t="s">
        <v>7</v>
      </c>
      <c r="B122" s="24"/>
      <c r="C122" s="24"/>
      <c r="D122" s="24"/>
      <c r="E122" s="24"/>
      <c r="F122" s="24"/>
      <c r="G122" s="22"/>
      <c r="H122" s="22"/>
      <c r="I122" s="17">
        <f t="shared" si="8"/>
        <v>0</v>
      </c>
      <c r="AMK122" s="35"/>
    </row>
    <row r="123" spans="1:9 1025:1025" customFormat="1" x14ac:dyDescent="0.25">
      <c r="A123" s="64" t="s">
        <v>84</v>
      </c>
      <c r="B123" s="24"/>
      <c r="C123" s="24"/>
      <c r="D123" s="24"/>
      <c r="E123" s="24"/>
      <c r="F123" s="24"/>
      <c r="G123" s="22"/>
      <c r="H123" s="22"/>
      <c r="I123" s="17">
        <f t="shared" si="8"/>
        <v>0</v>
      </c>
      <c r="AMK123" s="35"/>
    </row>
    <row r="124" spans="1:9 1025:1025" customFormat="1" x14ac:dyDescent="0.25">
      <c r="A124" s="64" t="s">
        <v>83</v>
      </c>
      <c r="B124" s="24"/>
      <c r="C124" s="24"/>
      <c r="D124" s="24"/>
      <c r="E124" s="24"/>
      <c r="F124" s="24"/>
      <c r="G124" s="22"/>
      <c r="H124" s="22"/>
      <c r="I124" s="17">
        <f t="shared" si="8"/>
        <v>0</v>
      </c>
      <c r="AMK124" s="35"/>
    </row>
    <row r="125" spans="1:9 1025:1025" customFormat="1" x14ac:dyDescent="0.25">
      <c r="A125" s="64" t="s">
        <v>86</v>
      </c>
      <c r="B125" s="24"/>
      <c r="C125" s="24"/>
      <c r="D125" s="24"/>
      <c r="E125" s="24"/>
      <c r="F125" s="24"/>
      <c r="G125" s="22"/>
      <c r="H125" s="22"/>
      <c r="I125" s="17">
        <f t="shared" si="8"/>
        <v>0</v>
      </c>
      <c r="AMK125" s="35"/>
    </row>
    <row r="126" spans="1:9 1025:1025" customFormat="1" ht="15.75" thickBot="1" x14ac:dyDescent="0.3">
      <c r="A126" s="63" t="s">
        <v>85</v>
      </c>
      <c r="B126" s="24"/>
      <c r="C126" s="24"/>
      <c r="D126" s="24"/>
      <c r="E126" s="24"/>
      <c r="F126" s="24"/>
      <c r="G126" s="22"/>
      <c r="H126" s="22"/>
      <c r="I126" s="17">
        <f t="shared" si="8"/>
        <v>0</v>
      </c>
      <c r="AMK126" s="35"/>
    </row>
    <row r="127" spans="1:9 1025:1025" customFormat="1" x14ac:dyDescent="0.25">
      <c r="A127" s="4" t="s">
        <v>22</v>
      </c>
      <c r="B127" s="24"/>
      <c r="C127" s="24"/>
      <c r="D127" s="24"/>
      <c r="E127" s="24"/>
      <c r="F127" s="24"/>
      <c r="G127" s="24"/>
      <c r="H127" s="24"/>
      <c r="I127" s="17">
        <f t="shared" si="8"/>
        <v>0</v>
      </c>
      <c r="AMK127" s="35"/>
    </row>
    <row r="128" spans="1:9 1025:1025" customFormat="1" x14ac:dyDescent="0.25">
      <c r="A128" s="4" t="s">
        <v>23</v>
      </c>
      <c r="B128" s="24"/>
      <c r="C128" s="24"/>
      <c r="D128" s="24"/>
      <c r="E128" s="24"/>
      <c r="F128" s="24"/>
      <c r="G128" s="24"/>
      <c r="H128" s="24"/>
      <c r="I128" s="17">
        <f t="shared" si="8"/>
        <v>0</v>
      </c>
      <c r="AMK128" s="35"/>
    </row>
    <row r="129" spans="1:1025" customFormat="1" x14ac:dyDescent="0.25">
      <c r="A129" s="4" t="s">
        <v>24</v>
      </c>
      <c r="B129" s="24"/>
      <c r="C129" s="24"/>
      <c r="D129" s="24"/>
      <c r="E129" s="24"/>
      <c r="F129" s="24"/>
      <c r="G129" s="24"/>
      <c r="H129" s="24"/>
      <c r="I129" s="17">
        <f t="shared" si="8"/>
        <v>0</v>
      </c>
      <c r="AMK129" s="35"/>
    </row>
    <row r="130" spans="1:1025" customFormat="1" x14ac:dyDescent="0.25">
      <c r="A130" s="4" t="s">
        <v>25</v>
      </c>
      <c r="B130" s="24"/>
      <c r="C130" s="24"/>
      <c r="D130" s="24"/>
      <c r="E130" s="24"/>
      <c r="F130" s="24"/>
      <c r="G130" s="24"/>
      <c r="H130" s="24"/>
      <c r="I130" s="17">
        <f t="shared" si="8"/>
        <v>0</v>
      </c>
      <c r="AMK130" s="35"/>
    </row>
    <row r="131" spans="1:1025" customFormat="1" x14ac:dyDescent="0.25">
      <c r="A131" s="4" t="s">
        <v>26</v>
      </c>
      <c r="B131" s="24"/>
      <c r="C131" s="24"/>
      <c r="D131" s="24"/>
      <c r="E131" s="24"/>
      <c r="F131" s="24"/>
      <c r="G131" s="24"/>
      <c r="H131" s="24"/>
      <c r="I131" s="17">
        <f t="shared" si="8"/>
        <v>0</v>
      </c>
      <c r="AMK131" s="35"/>
    </row>
    <row r="132" spans="1:1025" customFormat="1" x14ac:dyDescent="0.25">
      <c r="A132" s="4" t="s">
        <v>27</v>
      </c>
      <c r="B132" s="24"/>
      <c r="C132" s="24"/>
      <c r="D132" s="24"/>
      <c r="E132" s="24"/>
      <c r="F132" s="24"/>
      <c r="G132" s="24"/>
      <c r="H132" s="24"/>
      <c r="I132" s="17">
        <f t="shared" si="8"/>
        <v>0</v>
      </c>
      <c r="AMK132" s="35"/>
    </row>
    <row r="133" spans="1:1025" customFormat="1" x14ac:dyDescent="0.25">
      <c r="A133" s="4" t="s">
        <v>28</v>
      </c>
      <c r="B133" s="24"/>
      <c r="C133" s="24"/>
      <c r="D133" s="24"/>
      <c r="E133" s="24"/>
      <c r="F133" s="24"/>
      <c r="G133" s="24"/>
      <c r="H133" s="24"/>
      <c r="I133" s="17">
        <f t="shared" si="8"/>
        <v>0</v>
      </c>
      <c r="AMK133" s="35"/>
    </row>
    <row r="134" spans="1:1025" customFormat="1" x14ac:dyDescent="0.25">
      <c r="A134" s="4" t="s">
        <v>29</v>
      </c>
      <c r="B134" s="24"/>
      <c r="C134" s="24"/>
      <c r="D134" s="24"/>
      <c r="E134" s="24"/>
      <c r="F134" s="24"/>
      <c r="G134" s="24"/>
      <c r="H134" s="24"/>
      <c r="I134" s="17">
        <f t="shared" si="8"/>
        <v>0</v>
      </c>
      <c r="AMK134" s="35"/>
    </row>
    <row r="135" spans="1:1025" s="2" customFormat="1" x14ac:dyDescent="0.25">
      <c r="A135" s="4" t="s">
        <v>30</v>
      </c>
      <c r="B135" s="24"/>
      <c r="C135" s="24"/>
      <c r="D135" s="24"/>
      <c r="E135" s="24"/>
      <c r="F135" s="24"/>
      <c r="G135" s="24"/>
      <c r="H135" s="24"/>
      <c r="I135" s="17">
        <f t="shared" si="8"/>
        <v>0</v>
      </c>
    </row>
    <row r="136" spans="1:1025" customFormat="1" x14ac:dyDescent="0.25">
      <c r="B136" s="2"/>
      <c r="C136" s="2"/>
      <c r="D136" s="2"/>
      <c r="E136" s="2"/>
      <c r="F136" s="2"/>
      <c r="G136" s="2"/>
      <c r="H136" s="2"/>
      <c r="I136" s="7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  <c r="FJ136" s="35"/>
      <c r="FK136" s="35"/>
      <c r="FL136" s="35"/>
      <c r="FM136" s="35"/>
      <c r="FN136" s="35"/>
      <c r="FO136" s="35"/>
      <c r="FP136" s="35"/>
      <c r="FQ136" s="35"/>
      <c r="FR136" s="35"/>
      <c r="FS136" s="35"/>
      <c r="FT136" s="35"/>
      <c r="FU136" s="35"/>
      <c r="FV136" s="35"/>
      <c r="FW136" s="35"/>
      <c r="FX136" s="35"/>
      <c r="FY136" s="35"/>
      <c r="FZ136" s="35"/>
      <c r="GA136" s="35"/>
      <c r="GB136" s="35"/>
      <c r="GC136" s="35"/>
      <c r="GD136" s="35"/>
      <c r="GE136" s="35"/>
      <c r="GF136" s="35"/>
      <c r="GG136" s="35"/>
      <c r="GH136" s="35"/>
      <c r="GI136" s="35"/>
      <c r="GJ136" s="35"/>
      <c r="GK136" s="35"/>
      <c r="GL136" s="35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35"/>
      <c r="GZ136" s="35"/>
      <c r="HA136" s="35"/>
      <c r="HB136" s="35"/>
      <c r="HC136" s="35"/>
      <c r="HD136" s="35"/>
      <c r="HE136" s="35"/>
      <c r="HF136" s="35"/>
      <c r="HG136" s="35"/>
      <c r="HH136" s="35"/>
      <c r="HI136" s="35"/>
      <c r="HJ136" s="35"/>
      <c r="HK136" s="35"/>
      <c r="HL136" s="35"/>
      <c r="HM136" s="35"/>
      <c r="HN136" s="35"/>
      <c r="HO136" s="35"/>
      <c r="HP136" s="35"/>
      <c r="HQ136" s="35"/>
      <c r="HR136" s="35"/>
      <c r="HS136" s="35"/>
      <c r="HT136" s="35"/>
      <c r="HU136" s="35"/>
      <c r="HV136" s="35"/>
      <c r="HW136" s="35"/>
      <c r="HX136" s="35"/>
      <c r="HY136" s="35"/>
      <c r="HZ136" s="35"/>
      <c r="IA136" s="35"/>
      <c r="IB136" s="35"/>
      <c r="IC136" s="35"/>
      <c r="ID136" s="35"/>
      <c r="IE136" s="35"/>
      <c r="IF136" s="35"/>
      <c r="IG136" s="35"/>
      <c r="IH136" s="35"/>
      <c r="II136" s="35"/>
      <c r="IJ136" s="35"/>
      <c r="IK136" s="35"/>
      <c r="IL136" s="35"/>
      <c r="IM136" s="35"/>
      <c r="IN136" s="35"/>
      <c r="IO136" s="35"/>
      <c r="IP136" s="35"/>
      <c r="IQ136" s="35"/>
      <c r="IR136" s="35"/>
      <c r="IS136" s="35"/>
      <c r="IT136" s="35"/>
      <c r="IU136" s="35"/>
      <c r="IV136" s="35"/>
      <c r="IW136" s="35"/>
      <c r="IX136" s="35"/>
      <c r="IY136" s="35"/>
      <c r="IZ136" s="35"/>
      <c r="JA136" s="35"/>
      <c r="JB136" s="35"/>
      <c r="JC136" s="35"/>
      <c r="JD136" s="35"/>
      <c r="JE136" s="35"/>
      <c r="JF136" s="35"/>
      <c r="JG136" s="35"/>
      <c r="JH136" s="35"/>
      <c r="JI136" s="35"/>
      <c r="JJ136" s="35"/>
      <c r="JK136" s="35"/>
      <c r="JL136" s="35"/>
      <c r="JM136" s="35"/>
      <c r="JN136" s="35"/>
      <c r="JO136" s="35"/>
      <c r="JP136" s="35"/>
      <c r="JQ136" s="35"/>
      <c r="JR136" s="35"/>
      <c r="JS136" s="35"/>
      <c r="JT136" s="35"/>
      <c r="JU136" s="35"/>
      <c r="JV136" s="35"/>
      <c r="JW136" s="35"/>
      <c r="JX136" s="35"/>
      <c r="JY136" s="35"/>
      <c r="JZ136" s="35"/>
      <c r="KA136" s="35"/>
      <c r="KB136" s="35"/>
      <c r="KC136" s="35"/>
      <c r="KD136" s="35"/>
      <c r="KE136" s="35"/>
      <c r="KF136" s="35"/>
      <c r="KG136" s="35"/>
      <c r="KH136" s="35"/>
      <c r="KI136" s="35"/>
      <c r="KJ136" s="35"/>
      <c r="KK136" s="35"/>
      <c r="KL136" s="35"/>
      <c r="KM136" s="35"/>
      <c r="KN136" s="35"/>
      <c r="KO136" s="35"/>
      <c r="KP136" s="35"/>
      <c r="KQ136" s="35"/>
      <c r="KR136" s="35"/>
      <c r="KS136" s="35"/>
      <c r="KT136" s="35"/>
      <c r="KU136" s="35"/>
      <c r="KV136" s="35"/>
      <c r="KW136" s="35"/>
      <c r="KX136" s="35"/>
      <c r="KY136" s="35"/>
      <c r="KZ136" s="35"/>
      <c r="LA136" s="35"/>
      <c r="LB136" s="35"/>
      <c r="LC136" s="35"/>
      <c r="LD136" s="35"/>
      <c r="LE136" s="35"/>
      <c r="LF136" s="35"/>
      <c r="LG136" s="35"/>
      <c r="LH136" s="35"/>
      <c r="LI136" s="35"/>
      <c r="LJ136" s="35"/>
      <c r="LK136" s="35"/>
      <c r="LL136" s="35"/>
      <c r="LM136" s="35"/>
      <c r="LN136" s="35"/>
      <c r="LO136" s="35"/>
      <c r="LP136" s="35"/>
      <c r="LQ136" s="35"/>
      <c r="LR136" s="35"/>
      <c r="LS136" s="35"/>
      <c r="LT136" s="35"/>
      <c r="LU136" s="35"/>
      <c r="LV136" s="35"/>
      <c r="LW136" s="35"/>
      <c r="LX136" s="35"/>
      <c r="LY136" s="35"/>
      <c r="LZ136" s="35"/>
      <c r="MA136" s="35"/>
      <c r="MB136" s="35"/>
      <c r="MC136" s="35"/>
      <c r="MD136" s="35"/>
      <c r="ME136" s="35"/>
      <c r="MF136" s="35"/>
      <c r="MG136" s="35"/>
      <c r="MH136" s="35"/>
      <c r="MI136" s="35"/>
      <c r="MJ136" s="35"/>
      <c r="MK136" s="35"/>
      <c r="ML136" s="35"/>
      <c r="MM136" s="35"/>
      <c r="MN136" s="35"/>
      <c r="MO136" s="35"/>
      <c r="MP136" s="35"/>
      <c r="MQ136" s="35"/>
      <c r="MR136" s="35"/>
      <c r="MS136" s="35"/>
      <c r="MT136" s="35"/>
      <c r="MU136" s="35"/>
      <c r="MV136" s="35"/>
      <c r="MW136" s="35"/>
      <c r="MX136" s="35"/>
      <c r="MY136" s="35"/>
      <c r="MZ136" s="35"/>
      <c r="NA136" s="35"/>
      <c r="NB136" s="35"/>
      <c r="NC136" s="35"/>
      <c r="ND136" s="35"/>
      <c r="NE136" s="35"/>
      <c r="NF136" s="35"/>
      <c r="NG136" s="35"/>
      <c r="NH136" s="35"/>
      <c r="NI136" s="35"/>
      <c r="NJ136" s="35"/>
      <c r="NK136" s="35"/>
      <c r="NL136" s="35"/>
      <c r="NM136" s="35"/>
      <c r="NN136" s="35"/>
      <c r="NO136" s="35"/>
      <c r="NP136" s="35"/>
      <c r="NQ136" s="35"/>
      <c r="NR136" s="35"/>
      <c r="NS136" s="35"/>
      <c r="NT136" s="35"/>
      <c r="NU136" s="35"/>
      <c r="NV136" s="35"/>
      <c r="NW136" s="35"/>
      <c r="NX136" s="35"/>
      <c r="NY136" s="35"/>
      <c r="NZ136" s="35"/>
      <c r="OA136" s="35"/>
      <c r="OB136" s="35"/>
      <c r="OC136" s="35"/>
      <c r="OD136" s="35"/>
      <c r="OE136" s="35"/>
      <c r="OF136" s="35"/>
      <c r="OG136" s="35"/>
      <c r="OH136" s="35"/>
      <c r="OI136" s="35"/>
      <c r="OJ136" s="35"/>
      <c r="OK136" s="35"/>
      <c r="OL136" s="35"/>
      <c r="OM136" s="35"/>
      <c r="ON136" s="35"/>
      <c r="OO136" s="35"/>
      <c r="OP136" s="35"/>
      <c r="OQ136" s="35"/>
      <c r="OR136" s="35"/>
      <c r="OS136" s="35"/>
      <c r="OT136" s="35"/>
      <c r="OU136" s="35"/>
      <c r="OV136" s="35"/>
      <c r="OW136" s="35"/>
      <c r="OX136" s="35"/>
      <c r="OY136" s="35"/>
      <c r="OZ136" s="35"/>
      <c r="PA136" s="35"/>
      <c r="PB136" s="35"/>
      <c r="PC136" s="35"/>
      <c r="PD136" s="35"/>
      <c r="PE136" s="35"/>
      <c r="PF136" s="35"/>
      <c r="PG136" s="35"/>
      <c r="PH136" s="35"/>
      <c r="PI136" s="35"/>
      <c r="PJ136" s="35"/>
      <c r="PK136" s="35"/>
      <c r="PL136" s="35"/>
      <c r="PM136" s="35"/>
      <c r="PN136" s="35"/>
      <c r="PO136" s="35"/>
      <c r="PP136" s="35"/>
      <c r="PQ136" s="35"/>
      <c r="PR136" s="35"/>
      <c r="PS136" s="35"/>
      <c r="PT136" s="35"/>
      <c r="PU136" s="35"/>
      <c r="PV136" s="35"/>
      <c r="PW136" s="35"/>
      <c r="PX136" s="35"/>
      <c r="PY136" s="35"/>
      <c r="PZ136" s="35"/>
      <c r="QA136" s="35"/>
      <c r="QB136" s="35"/>
      <c r="QC136" s="35"/>
      <c r="QD136" s="35"/>
      <c r="QE136" s="35"/>
      <c r="QF136" s="35"/>
      <c r="QG136" s="35"/>
      <c r="QH136" s="35"/>
      <c r="QI136" s="35"/>
      <c r="QJ136" s="35"/>
      <c r="QK136" s="35"/>
      <c r="QL136" s="35"/>
      <c r="QM136" s="35"/>
      <c r="QN136" s="35"/>
      <c r="QO136" s="35"/>
      <c r="QP136" s="35"/>
      <c r="QQ136" s="35"/>
      <c r="QR136" s="35"/>
      <c r="QS136" s="35"/>
      <c r="QT136" s="35"/>
      <c r="QU136" s="35"/>
      <c r="QV136" s="35"/>
      <c r="QW136" s="35"/>
      <c r="QX136" s="35"/>
      <c r="QY136" s="35"/>
      <c r="QZ136" s="35"/>
      <c r="RA136" s="35"/>
      <c r="RB136" s="35"/>
      <c r="RC136" s="35"/>
      <c r="RD136" s="35"/>
      <c r="RE136" s="35"/>
      <c r="RF136" s="35"/>
      <c r="RG136" s="35"/>
      <c r="RH136" s="35"/>
      <c r="RI136" s="35"/>
      <c r="RJ136" s="35"/>
      <c r="RK136" s="35"/>
      <c r="RL136" s="35"/>
      <c r="RM136" s="35"/>
      <c r="RN136" s="35"/>
      <c r="RO136" s="35"/>
      <c r="RP136" s="35"/>
      <c r="RQ136" s="35"/>
      <c r="RR136" s="35"/>
      <c r="RS136" s="35"/>
      <c r="RT136" s="35"/>
      <c r="RU136" s="35"/>
      <c r="RV136" s="35"/>
      <c r="RW136" s="35"/>
      <c r="RX136" s="35"/>
      <c r="RY136" s="35"/>
      <c r="RZ136" s="35"/>
      <c r="SA136" s="35"/>
      <c r="SB136" s="35"/>
      <c r="SC136" s="35"/>
      <c r="SD136" s="35"/>
      <c r="SE136" s="35"/>
      <c r="SF136" s="35"/>
      <c r="SG136" s="35"/>
      <c r="SH136" s="35"/>
      <c r="SI136" s="35"/>
      <c r="SJ136" s="35"/>
      <c r="SK136" s="35"/>
      <c r="SL136" s="35"/>
      <c r="SM136" s="35"/>
      <c r="SN136" s="35"/>
      <c r="SO136" s="35"/>
      <c r="SP136" s="35"/>
      <c r="SQ136" s="35"/>
      <c r="SR136" s="35"/>
      <c r="SS136" s="35"/>
      <c r="ST136" s="35"/>
      <c r="SU136" s="35"/>
      <c r="SV136" s="35"/>
      <c r="SW136" s="35"/>
      <c r="SX136" s="35"/>
      <c r="SY136" s="35"/>
      <c r="SZ136" s="35"/>
      <c r="TA136" s="35"/>
      <c r="TB136" s="35"/>
      <c r="TC136" s="35"/>
      <c r="TD136" s="35"/>
      <c r="TE136" s="35"/>
      <c r="TF136" s="35"/>
      <c r="TG136" s="35"/>
      <c r="TH136" s="35"/>
      <c r="TI136" s="35"/>
      <c r="TJ136" s="35"/>
      <c r="TK136" s="35"/>
      <c r="TL136" s="35"/>
      <c r="TM136" s="35"/>
      <c r="TN136" s="35"/>
      <c r="TO136" s="35"/>
      <c r="TP136" s="35"/>
      <c r="TQ136" s="35"/>
      <c r="TR136" s="35"/>
      <c r="TS136" s="35"/>
      <c r="TT136" s="35"/>
      <c r="TU136" s="35"/>
      <c r="TV136" s="35"/>
      <c r="TW136" s="35"/>
      <c r="TX136" s="35"/>
      <c r="TY136" s="35"/>
      <c r="TZ136" s="35"/>
      <c r="UA136" s="35"/>
      <c r="UB136" s="35"/>
      <c r="UC136" s="35"/>
      <c r="UD136" s="35"/>
      <c r="UE136" s="35"/>
      <c r="UF136" s="35"/>
      <c r="UG136" s="35"/>
      <c r="UH136" s="35"/>
      <c r="UI136" s="35"/>
      <c r="UJ136" s="35"/>
      <c r="UK136" s="35"/>
      <c r="UL136" s="35"/>
      <c r="UM136" s="35"/>
      <c r="UN136" s="35"/>
      <c r="UO136" s="35"/>
      <c r="UP136" s="35"/>
      <c r="UQ136" s="35"/>
      <c r="UR136" s="35"/>
      <c r="US136" s="35"/>
      <c r="UT136" s="35"/>
      <c r="UU136" s="35"/>
      <c r="UV136" s="35"/>
      <c r="UW136" s="35"/>
      <c r="UX136" s="35"/>
      <c r="UY136" s="35"/>
      <c r="UZ136" s="35"/>
      <c r="VA136" s="35"/>
      <c r="VB136" s="35"/>
      <c r="VC136" s="35"/>
      <c r="VD136" s="35"/>
      <c r="VE136" s="35"/>
      <c r="VF136" s="35"/>
      <c r="VG136" s="35"/>
      <c r="VH136" s="35"/>
      <c r="VI136" s="35"/>
      <c r="VJ136" s="35"/>
      <c r="VK136" s="35"/>
      <c r="VL136" s="35"/>
      <c r="VM136" s="35"/>
      <c r="VN136" s="35"/>
      <c r="VO136" s="35"/>
      <c r="VP136" s="35"/>
      <c r="VQ136" s="35"/>
      <c r="VR136" s="35"/>
      <c r="VS136" s="35"/>
      <c r="VT136" s="35"/>
      <c r="VU136" s="35"/>
      <c r="VV136" s="35"/>
      <c r="VW136" s="35"/>
      <c r="VX136" s="35"/>
      <c r="VY136" s="35"/>
      <c r="VZ136" s="35"/>
      <c r="WA136" s="35"/>
      <c r="WB136" s="35"/>
      <c r="WC136" s="35"/>
      <c r="WD136" s="35"/>
      <c r="WE136" s="35"/>
      <c r="WF136" s="35"/>
      <c r="WG136" s="35"/>
      <c r="WH136" s="35"/>
      <c r="WI136" s="35"/>
      <c r="WJ136" s="35"/>
      <c r="WK136" s="35"/>
      <c r="WL136" s="35"/>
      <c r="WM136" s="35"/>
      <c r="WN136" s="35"/>
      <c r="WO136" s="35"/>
      <c r="WP136" s="35"/>
      <c r="WQ136" s="35"/>
      <c r="WR136" s="35"/>
      <c r="WS136" s="35"/>
      <c r="WT136" s="35"/>
      <c r="WU136" s="35"/>
      <c r="WV136" s="35"/>
      <c r="WW136" s="35"/>
      <c r="WX136" s="35"/>
      <c r="WY136" s="35"/>
      <c r="WZ136" s="35"/>
      <c r="XA136" s="35"/>
      <c r="XB136" s="35"/>
      <c r="XC136" s="35"/>
      <c r="XD136" s="35"/>
      <c r="XE136" s="35"/>
      <c r="XF136" s="35"/>
      <c r="XG136" s="35"/>
      <c r="XH136" s="35"/>
      <c r="XI136" s="35"/>
      <c r="XJ136" s="35"/>
      <c r="XK136" s="35"/>
      <c r="XL136" s="35"/>
      <c r="XM136" s="35"/>
      <c r="XN136" s="35"/>
      <c r="XO136" s="35"/>
      <c r="XP136" s="35"/>
      <c r="XQ136" s="35"/>
      <c r="XR136" s="35"/>
      <c r="XS136" s="35"/>
      <c r="XT136" s="35"/>
      <c r="XU136" s="35"/>
      <c r="XV136" s="35"/>
      <c r="XW136" s="35"/>
      <c r="XX136" s="35"/>
      <c r="XY136" s="35"/>
      <c r="XZ136" s="35"/>
      <c r="YA136" s="35"/>
      <c r="YB136" s="35"/>
      <c r="YC136" s="35"/>
      <c r="YD136" s="35"/>
      <c r="YE136" s="35"/>
      <c r="YF136" s="35"/>
      <c r="YG136" s="35"/>
      <c r="YH136" s="35"/>
      <c r="YI136" s="35"/>
      <c r="YJ136" s="35"/>
      <c r="YK136" s="35"/>
      <c r="YL136" s="35"/>
      <c r="YM136" s="35"/>
      <c r="YN136" s="35"/>
      <c r="YO136" s="35"/>
      <c r="YP136" s="35"/>
      <c r="YQ136" s="35"/>
      <c r="YR136" s="35"/>
      <c r="YS136" s="35"/>
      <c r="YT136" s="35"/>
      <c r="YU136" s="35"/>
      <c r="YV136" s="35"/>
      <c r="YW136" s="35"/>
      <c r="YX136" s="35"/>
      <c r="YY136" s="35"/>
      <c r="YZ136" s="35"/>
      <c r="ZA136" s="35"/>
      <c r="ZB136" s="35"/>
      <c r="ZC136" s="35"/>
      <c r="ZD136" s="35"/>
      <c r="ZE136" s="35"/>
      <c r="ZF136" s="35"/>
      <c r="ZG136" s="35"/>
      <c r="ZH136" s="35"/>
      <c r="ZI136" s="35"/>
      <c r="ZJ136" s="35"/>
      <c r="ZK136" s="35"/>
      <c r="ZL136" s="35"/>
      <c r="ZM136" s="35"/>
      <c r="ZN136" s="35"/>
      <c r="ZO136" s="35"/>
      <c r="ZP136" s="35"/>
      <c r="ZQ136" s="35"/>
      <c r="ZR136" s="35"/>
      <c r="ZS136" s="35"/>
      <c r="ZT136" s="35"/>
      <c r="ZU136" s="35"/>
      <c r="ZV136" s="35"/>
      <c r="ZW136" s="35"/>
      <c r="ZX136" s="35"/>
      <c r="ZY136" s="35"/>
      <c r="ZZ136" s="35"/>
      <c r="AAA136" s="35"/>
      <c r="AAB136" s="35"/>
      <c r="AAC136" s="35"/>
      <c r="AAD136" s="35"/>
      <c r="AAE136" s="35"/>
      <c r="AAF136" s="35"/>
      <c r="AAG136" s="35"/>
      <c r="AAH136" s="35"/>
      <c r="AAI136" s="35"/>
      <c r="AAJ136" s="35"/>
      <c r="AAK136" s="35"/>
      <c r="AAL136" s="35"/>
      <c r="AAM136" s="35"/>
      <c r="AAN136" s="35"/>
      <c r="AAO136" s="35"/>
      <c r="AAP136" s="35"/>
      <c r="AAQ136" s="35"/>
      <c r="AAR136" s="35"/>
      <c r="AAS136" s="35"/>
      <c r="AAT136" s="35"/>
      <c r="AAU136" s="35"/>
      <c r="AAV136" s="35"/>
      <c r="AAW136" s="35"/>
      <c r="AAX136" s="35"/>
      <c r="AAY136" s="35"/>
      <c r="AAZ136" s="35"/>
      <c r="ABA136" s="35"/>
      <c r="ABB136" s="35"/>
      <c r="ABC136" s="35"/>
      <c r="ABD136" s="35"/>
      <c r="ABE136" s="35"/>
      <c r="ABF136" s="35"/>
      <c r="ABG136" s="35"/>
      <c r="ABH136" s="35"/>
      <c r="ABI136" s="35"/>
      <c r="ABJ136" s="35"/>
      <c r="ABK136" s="35"/>
      <c r="ABL136" s="35"/>
      <c r="ABM136" s="35"/>
      <c r="ABN136" s="35"/>
      <c r="ABO136" s="35"/>
      <c r="ABP136" s="35"/>
      <c r="ABQ136" s="35"/>
      <c r="ABR136" s="35"/>
      <c r="ABS136" s="35"/>
      <c r="ABT136" s="35"/>
      <c r="ABU136" s="35"/>
      <c r="ABV136" s="35"/>
      <c r="ABW136" s="35"/>
      <c r="ABX136" s="35"/>
      <c r="ABY136" s="35"/>
      <c r="ABZ136" s="35"/>
      <c r="ACA136" s="35"/>
      <c r="ACB136" s="35"/>
      <c r="ACC136" s="35"/>
      <c r="ACD136" s="35"/>
      <c r="ACE136" s="35"/>
      <c r="ACF136" s="35"/>
      <c r="ACG136" s="35"/>
      <c r="ACH136" s="35"/>
      <c r="ACI136" s="35"/>
      <c r="ACJ136" s="35"/>
      <c r="ACK136" s="35"/>
      <c r="ACL136" s="35"/>
      <c r="ACM136" s="35"/>
      <c r="ACN136" s="35"/>
      <c r="ACO136" s="35"/>
      <c r="ACP136" s="35"/>
      <c r="ACQ136" s="35"/>
      <c r="ACR136" s="35"/>
      <c r="ACS136" s="35"/>
      <c r="ACT136" s="35"/>
      <c r="ACU136" s="35"/>
      <c r="ACV136" s="35"/>
      <c r="ACW136" s="35"/>
      <c r="ACX136" s="35"/>
      <c r="ACY136" s="35"/>
      <c r="ACZ136" s="35"/>
      <c r="ADA136" s="35"/>
      <c r="ADB136" s="35"/>
      <c r="ADC136" s="35"/>
      <c r="ADD136" s="35"/>
      <c r="ADE136" s="35"/>
      <c r="ADF136" s="35"/>
      <c r="ADG136" s="35"/>
      <c r="ADH136" s="35"/>
      <c r="ADI136" s="35"/>
      <c r="ADJ136" s="35"/>
      <c r="ADK136" s="35"/>
      <c r="ADL136" s="35"/>
      <c r="ADM136" s="35"/>
      <c r="ADN136" s="35"/>
      <c r="ADO136" s="35"/>
      <c r="ADP136" s="35"/>
      <c r="ADQ136" s="35"/>
      <c r="ADR136" s="35"/>
      <c r="ADS136" s="35"/>
      <c r="ADT136" s="35"/>
      <c r="ADU136" s="35"/>
      <c r="ADV136" s="35"/>
      <c r="ADW136" s="35"/>
      <c r="ADX136" s="35"/>
      <c r="ADY136" s="35"/>
      <c r="ADZ136" s="35"/>
      <c r="AEA136" s="35"/>
      <c r="AEB136" s="35"/>
      <c r="AEC136" s="35"/>
      <c r="AED136" s="35"/>
      <c r="AEE136" s="35"/>
      <c r="AEF136" s="35"/>
      <c r="AEG136" s="35"/>
      <c r="AEH136" s="35"/>
      <c r="AEI136" s="35"/>
      <c r="AEJ136" s="35"/>
      <c r="AEK136" s="35"/>
      <c r="AEL136" s="35"/>
      <c r="AEM136" s="35"/>
      <c r="AEN136" s="35"/>
      <c r="AEO136" s="35"/>
      <c r="AEP136" s="35"/>
      <c r="AEQ136" s="35"/>
      <c r="AER136" s="35"/>
      <c r="AES136" s="35"/>
      <c r="AET136" s="35"/>
      <c r="AEU136" s="35"/>
      <c r="AEV136" s="35"/>
      <c r="AEW136" s="35"/>
      <c r="AEX136" s="35"/>
      <c r="AEY136" s="35"/>
      <c r="AEZ136" s="35"/>
      <c r="AFA136" s="35"/>
      <c r="AFB136" s="35"/>
      <c r="AFC136" s="35"/>
      <c r="AFD136" s="35"/>
      <c r="AFE136" s="35"/>
      <c r="AFF136" s="35"/>
      <c r="AFG136" s="35"/>
      <c r="AFH136" s="35"/>
      <c r="AFI136" s="35"/>
      <c r="AFJ136" s="35"/>
      <c r="AFK136" s="35"/>
      <c r="AFL136" s="35"/>
      <c r="AFM136" s="35"/>
      <c r="AFN136" s="35"/>
      <c r="AFO136" s="35"/>
      <c r="AFP136" s="35"/>
      <c r="AFQ136" s="35"/>
      <c r="AFR136" s="35"/>
      <c r="AFS136" s="35"/>
      <c r="AFT136" s="35"/>
      <c r="AFU136" s="35"/>
      <c r="AFV136" s="35"/>
      <c r="AFW136" s="35"/>
      <c r="AFX136" s="35"/>
      <c r="AFY136" s="35"/>
      <c r="AFZ136" s="35"/>
      <c r="AGA136" s="35"/>
      <c r="AGB136" s="35"/>
      <c r="AGC136" s="35"/>
      <c r="AGD136" s="35"/>
      <c r="AGE136" s="35"/>
      <c r="AGF136" s="35"/>
      <c r="AGG136" s="35"/>
      <c r="AGH136" s="35"/>
      <c r="AGI136" s="35"/>
      <c r="AGJ136" s="35"/>
      <c r="AGK136" s="35"/>
      <c r="AGL136" s="35"/>
      <c r="AGM136" s="35"/>
      <c r="AGN136" s="35"/>
      <c r="AGO136" s="35"/>
      <c r="AGP136" s="35"/>
      <c r="AGQ136" s="35"/>
      <c r="AGR136" s="35"/>
      <c r="AGS136" s="35"/>
      <c r="AGT136" s="35"/>
      <c r="AGU136" s="35"/>
      <c r="AGV136" s="35"/>
      <c r="AGW136" s="35"/>
      <c r="AGX136" s="35"/>
      <c r="AGY136" s="35"/>
      <c r="AGZ136" s="35"/>
      <c r="AHA136" s="35"/>
      <c r="AHB136" s="35"/>
      <c r="AHC136" s="35"/>
      <c r="AHD136" s="35"/>
      <c r="AHE136" s="35"/>
      <c r="AHF136" s="35"/>
      <c r="AHG136" s="35"/>
      <c r="AHH136" s="35"/>
      <c r="AHI136" s="35"/>
      <c r="AHJ136" s="35"/>
      <c r="AHK136" s="35"/>
      <c r="AHL136" s="35"/>
      <c r="AHM136" s="35"/>
      <c r="AHN136" s="35"/>
      <c r="AHO136" s="35"/>
      <c r="AHP136" s="35"/>
      <c r="AHQ136" s="35"/>
      <c r="AHR136" s="35"/>
      <c r="AHS136" s="35"/>
      <c r="AHT136" s="35"/>
      <c r="AHU136" s="35"/>
      <c r="AHV136" s="35"/>
      <c r="AHW136" s="35"/>
      <c r="AHX136" s="35"/>
      <c r="AHY136" s="35"/>
      <c r="AHZ136" s="35"/>
      <c r="AIA136" s="35"/>
      <c r="AIB136" s="35"/>
      <c r="AIC136" s="35"/>
      <c r="AID136" s="35"/>
      <c r="AIE136" s="35"/>
      <c r="AIF136" s="35"/>
      <c r="AIG136" s="35"/>
      <c r="AIH136" s="35"/>
      <c r="AII136" s="35"/>
      <c r="AIJ136" s="35"/>
      <c r="AIK136" s="35"/>
      <c r="AIL136" s="35"/>
      <c r="AIM136" s="35"/>
      <c r="AIN136" s="35"/>
      <c r="AIO136" s="35"/>
      <c r="AIP136" s="35"/>
      <c r="AIQ136" s="35"/>
      <c r="AIR136" s="35"/>
      <c r="AIS136" s="35"/>
      <c r="AIT136" s="35"/>
      <c r="AIU136" s="35"/>
      <c r="AIV136" s="35"/>
      <c r="AIW136" s="35"/>
      <c r="AIX136" s="35"/>
      <c r="AIY136" s="35"/>
      <c r="AIZ136" s="35"/>
      <c r="AJA136" s="35"/>
      <c r="AJB136" s="35"/>
      <c r="AJC136" s="35"/>
      <c r="AJD136" s="35"/>
      <c r="AJE136" s="35"/>
      <c r="AJF136" s="35"/>
      <c r="AJG136" s="35"/>
      <c r="AJH136" s="35"/>
      <c r="AJI136" s="35"/>
      <c r="AJJ136" s="35"/>
      <c r="AJK136" s="35"/>
      <c r="AJL136" s="35"/>
      <c r="AJM136" s="35"/>
      <c r="AJN136" s="35"/>
      <c r="AJO136" s="35"/>
      <c r="AJP136" s="35"/>
      <c r="AJQ136" s="35"/>
      <c r="AJR136" s="35"/>
      <c r="AJS136" s="35"/>
      <c r="AJT136" s="35"/>
      <c r="AJU136" s="35"/>
      <c r="AJV136" s="35"/>
      <c r="AJW136" s="35"/>
      <c r="AJX136" s="35"/>
      <c r="AJY136" s="35"/>
      <c r="AJZ136" s="35"/>
      <c r="AKA136" s="35"/>
      <c r="AKB136" s="35"/>
      <c r="AKC136" s="35"/>
      <c r="AKD136" s="35"/>
      <c r="AKE136" s="35"/>
      <c r="AKF136" s="35"/>
      <c r="AKG136" s="35"/>
      <c r="AKH136" s="35"/>
      <c r="AKI136" s="35"/>
      <c r="AKJ136" s="35"/>
      <c r="AKK136" s="35"/>
      <c r="AKL136" s="35"/>
      <c r="AKM136" s="35"/>
      <c r="AKN136" s="35"/>
      <c r="AKO136" s="35"/>
      <c r="AKP136" s="35"/>
      <c r="AKQ136" s="35"/>
      <c r="AKR136" s="35"/>
      <c r="AKS136" s="35"/>
      <c r="AKT136" s="35"/>
      <c r="AKU136" s="35"/>
      <c r="AKV136" s="35"/>
      <c r="AKW136" s="35"/>
      <c r="AKX136" s="35"/>
      <c r="AKY136" s="35"/>
      <c r="AKZ136" s="35"/>
      <c r="ALA136" s="35"/>
      <c r="ALB136" s="35"/>
      <c r="ALC136" s="35"/>
      <c r="ALD136" s="35"/>
      <c r="ALE136" s="35"/>
      <c r="ALF136" s="35"/>
      <c r="ALG136" s="35"/>
      <c r="ALH136" s="35"/>
      <c r="ALI136" s="35"/>
      <c r="ALJ136" s="35"/>
      <c r="ALK136" s="35"/>
      <c r="ALL136" s="35"/>
      <c r="ALM136" s="35"/>
      <c r="ALN136" s="35"/>
      <c r="ALO136" s="35"/>
      <c r="ALP136" s="35"/>
      <c r="ALQ136" s="35"/>
      <c r="ALR136" s="35"/>
      <c r="ALS136" s="35"/>
      <c r="ALT136" s="35"/>
      <c r="ALU136" s="35"/>
      <c r="ALV136" s="35"/>
      <c r="ALW136" s="35"/>
      <c r="ALX136" s="35"/>
      <c r="ALY136" s="35"/>
      <c r="ALZ136" s="35"/>
      <c r="AMA136" s="35"/>
      <c r="AMB136" s="35"/>
      <c r="AMC136" s="35"/>
      <c r="AMD136" s="35"/>
      <c r="AME136" s="35"/>
      <c r="AMF136" s="35"/>
      <c r="AMG136" s="35"/>
      <c r="AMH136" s="35"/>
      <c r="AMI136" s="35"/>
      <c r="AMJ136" s="35"/>
      <c r="AMK136" s="35"/>
    </row>
    <row r="137" spans="1:1025" customFormat="1" ht="23.25" x14ac:dyDescent="0.35">
      <c r="B137" s="9" t="s">
        <v>61</v>
      </c>
      <c r="C137" s="9"/>
      <c r="D137" s="9"/>
      <c r="E137" s="2"/>
      <c r="F137" s="2"/>
      <c r="G137" s="2"/>
      <c r="H137" s="2"/>
      <c r="I137" s="7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/>
      <c r="DP137" s="35"/>
      <c r="DQ137" s="35"/>
      <c r="DR137" s="35"/>
      <c r="DS137" s="35"/>
      <c r="DT137" s="35"/>
      <c r="DU137" s="35"/>
      <c r="DV137" s="35"/>
      <c r="DW137" s="35"/>
      <c r="DX137" s="35"/>
      <c r="DY137" s="35"/>
      <c r="DZ137" s="35"/>
      <c r="EA137" s="35"/>
      <c r="EB137" s="35"/>
      <c r="EC137" s="35"/>
      <c r="ED137" s="35"/>
      <c r="EE137" s="35"/>
      <c r="EF137" s="35"/>
      <c r="EG137" s="35"/>
      <c r="EH137" s="35"/>
      <c r="EI137" s="35"/>
      <c r="EJ137" s="35"/>
      <c r="EK137" s="35"/>
      <c r="EL137" s="35"/>
      <c r="EM137" s="35"/>
      <c r="EN137" s="35"/>
      <c r="EO137" s="35"/>
      <c r="EP137" s="35"/>
      <c r="EQ137" s="35"/>
      <c r="ER137" s="35"/>
      <c r="ES137" s="35"/>
      <c r="ET137" s="35"/>
      <c r="EU137" s="35"/>
      <c r="EV137" s="35"/>
      <c r="EW137" s="35"/>
      <c r="EX137" s="35"/>
      <c r="EY137" s="35"/>
      <c r="EZ137" s="35"/>
      <c r="FA137" s="35"/>
      <c r="FB137" s="35"/>
      <c r="FC137" s="35"/>
      <c r="FD137" s="35"/>
      <c r="FE137" s="35"/>
      <c r="FF137" s="35"/>
      <c r="FG137" s="35"/>
      <c r="FH137" s="35"/>
      <c r="FI137" s="35"/>
      <c r="FJ137" s="35"/>
      <c r="FK137" s="35"/>
      <c r="FL137" s="35"/>
      <c r="FM137" s="35"/>
      <c r="FN137" s="35"/>
      <c r="FO137" s="35"/>
      <c r="FP137" s="35"/>
      <c r="FQ137" s="35"/>
      <c r="FR137" s="35"/>
      <c r="FS137" s="35"/>
      <c r="FT137" s="35"/>
      <c r="FU137" s="35"/>
      <c r="FV137" s="35"/>
      <c r="FW137" s="35"/>
      <c r="FX137" s="35"/>
      <c r="FY137" s="35"/>
      <c r="FZ137" s="35"/>
      <c r="GA137" s="35"/>
      <c r="GB137" s="35"/>
      <c r="GC137" s="35"/>
      <c r="GD137" s="35"/>
      <c r="GE137" s="35"/>
      <c r="GF137" s="35"/>
      <c r="GG137" s="35"/>
      <c r="GH137" s="35"/>
      <c r="GI137" s="35"/>
      <c r="GJ137" s="35"/>
      <c r="GK137" s="35"/>
      <c r="GL137" s="35"/>
      <c r="GM137" s="35"/>
      <c r="GN137" s="35"/>
      <c r="GO137" s="35"/>
      <c r="GP137" s="35"/>
      <c r="GQ137" s="35"/>
      <c r="GR137" s="35"/>
      <c r="GS137" s="35"/>
      <c r="GT137" s="35"/>
      <c r="GU137" s="35"/>
      <c r="GV137" s="35"/>
      <c r="GW137" s="35"/>
      <c r="GX137" s="35"/>
      <c r="GY137" s="35"/>
      <c r="GZ137" s="35"/>
      <c r="HA137" s="35"/>
      <c r="HB137" s="35"/>
      <c r="HC137" s="35"/>
      <c r="HD137" s="35"/>
      <c r="HE137" s="35"/>
      <c r="HF137" s="35"/>
      <c r="HG137" s="35"/>
      <c r="HH137" s="35"/>
      <c r="HI137" s="35"/>
      <c r="HJ137" s="35"/>
      <c r="HK137" s="35"/>
      <c r="HL137" s="35"/>
      <c r="HM137" s="35"/>
      <c r="HN137" s="35"/>
      <c r="HO137" s="35"/>
      <c r="HP137" s="35"/>
      <c r="HQ137" s="35"/>
      <c r="HR137" s="35"/>
      <c r="HS137" s="35"/>
      <c r="HT137" s="35"/>
      <c r="HU137" s="35"/>
      <c r="HV137" s="35"/>
      <c r="HW137" s="35"/>
      <c r="HX137" s="35"/>
      <c r="HY137" s="35"/>
      <c r="HZ137" s="35"/>
      <c r="IA137" s="35"/>
      <c r="IB137" s="35"/>
      <c r="IC137" s="35"/>
      <c r="ID137" s="35"/>
      <c r="IE137" s="35"/>
      <c r="IF137" s="35"/>
      <c r="IG137" s="35"/>
      <c r="IH137" s="35"/>
      <c r="II137" s="35"/>
      <c r="IJ137" s="35"/>
      <c r="IK137" s="35"/>
      <c r="IL137" s="35"/>
      <c r="IM137" s="35"/>
      <c r="IN137" s="35"/>
      <c r="IO137" s="35"/>
      <c r="IP137" s="35"/>
      <c r="IQ137" s="35"/>
      <c r="IR137" s="35"/>
      <c r="IS137" s="35"/>
      <c r="IT137" s="35"/>
      <c r="IU137" s="35"/>
      <c r="IV137" s="35"/>
      <c r="IW137" s="35"/>
      <c r="IX137" s="35"/>
      <c r="IY137" s="35"/>
      <c r="IZ137" s="35"/>
      <c r="JA137" s="35"/>
      <c r="JB137" s="35"/>
      <c r="JC137" s="35"/>
      <c r="JD137" s="35"/>
      <c r="JE137" s="35"/>
      <c r="JF137" s="35"/>
      <c r="JG137" s="35"/>
      <c r="JH137" s="35"/>
      <c r="JI137" s="35"/>
      <c r="JJ137" s="35"/>
      <c r="JK137" s="35"/>
      <c r="JL137" s="35"/>
      <c r="JM137" s="35"/>
      <c r="JN137" s="35"/>
      <c r="JO137" s="35"/>
      <c r="JP137" s="35"/>
      <c r="JQ137" s="35"/>
      <c r="JR137" s="35"/>
      <c r="JS137" s="35"/>
      <c r="JT137" s="35"/>
      <c r="JU137" s="35"/>
      <c r="JV137" s="35"/>
      <c r="JW137" s="35"/>
      <c r="JX137" s="35"/>
      <c r="JY137" s="35"/>
      <c r="JZ137" s="35"/>
      <c r="KA137" s="35"/>
      <c r="KB137" s="35"/>
      <c r="KC137" s="35"/>
      <c r="KD137" s="35"/>
      <c r="KE137" s="35"/>
      <c r="KF137" s="35"/>
      <c r="KG137" s="35"/>
      <c r="KH137" s="35"/>
      <c r="KI137" s="35"/>
      <c r="KJ137" s="35"/>
      <c r="KK137" s="35"/>
      <c r="KL137" s="35"/>
      <c r="KM137" s="35"/>
      <c r="KN137" s="35"/>
      <c r="KO137" s="35"/>
      <c r="KP137" s="35"/>
      <c r="KQ137" s="35"/>
      <c r="KR137" s="35"/>
      <c r="KS137" s="35"/>
      <c r="KT137" s="35"/>
      <c r="KU137" s="35"/>
      <c r="KV137" s="35"/>
      <c r="KW137" s="35"/>
      <c r="KX137" s="35"/>
      <c r="KY137" s="35"/>
      <c r="KZ137" s="35"/>
      <c r="LA137" s="35"/>
      <c r="LB137" s="35"/>
      <c r="LC137" s="35"/>
      <c r="LD137" s="35"/>
      <c r="LE137" s="35"/>
      <c r="LF137" s="35"/>
      <c r="LG137" s="35"/>
      <c r="LH137" s="35"/>
      <c r="LI137" s="35"/>
      <c r="LJ137" s="35"/>
      <c r="LK137" s="35"/>
      <c r="LL137" s="35"/>
      <c r="LM137" s="35"/>
      <c r="LN137" s="35"/>
      <c r="LO137" s="35"/>
      <c r="LP137" s="35"/>
      <c r="LQ137" s="35"/>
      <c r="LR137" s="35"/>
      <c r="LS137" s="35"/>
      <c r="LT137" s="35"/>
      <c r="LU137" s="35"/>
      <c r="LV137" s="35"/>
      <c r="LW137" s="35"/>
      <c r="LX137" s="35"/>
      <c r="LY137" s="35"/>
      <c r="LZ137" s="35"/>
      <c r="MA137" s="35"/>
      <c r="MB137" s="35"/>
      <c r="MC137" s="35"/>
      <c r="MD137" s="35"/>
      <c r="ME137" s="35"/>
      <c r="MF137" s="35"/>
      <c r="MG137" s="35"/>
      <c r="MH137" s="35"/>
      <c r="MI137" s="35"/>
      <c r="MJ137" s="35"/>
      <c r="MK137" s="35"/>
      <c r="ML137" s="35"/>
      <c r="MM137" s="35"/>
      <c r="MN137" s="35"/>
      <c r="MO137" s="35"/>
      <c r="MP137" s="35"/>
      <c r="MQ137" s="35"/>
      <c r="MR137" s="35"/>
      <c r="MS137" s="35"/>
      <c r="MT137" s="35"/>
      <c r="MU137" s="35"/>
      <c r="MV137" s="35"/>
      <c r="MW137" s="35"/>
      <c r="MX137" s="35"/>
      <c r="MY137" s="35"/>
      <c r="MZ137" s="35"/>
      <c r="NA137" s="35"/>
      <c r="NB137" s="35"/>
      <c r="NC137" s="35"/>
      <c r="ND137" s="35"/>
      <c r="NE137" s="35"/>
      <c r="NF137" s="35"/>
      <c r="NG137" s="35"/>
      <c r="NH137" s="35"/>
      <c r="NI137" s="35"/>
      <c r="NJ137" s="35"/>
      <c r="NK137" s="35"/>
      <c r="NL137" s="35"/>
      <c r="NM137" s="35"/>
      <c r="NN137" s="35"/>
      <c r="NO137" s="35"/>
      <c r="NP137" s="35"/>
      <c r="NQ137" s="35"/>
      <c r="NR137" s="35"/>
      <c r="NS137" s="35"/>
      <c r="NT137" s="35"/>
      <c r="NU137" s="35"/>
      <c r="NV137" s="35"/>
      <c r="NW137" s="35"/>
      <c r="NX137" s="35"/>
      <c r="NY137" s="35"/>
      <c r="NZ137" s="35"/>
      <c r="OA137" s="35"/>
      <c r="OB137" s="35"/>
      <c r="OC137" s="35"/>
      <c r="OD137" s="35"/>
      <c r="OE137" s="35"/>
      <c r="OF137" s="35"/>
      <c r="OG137" s="35"/>
      <c r="OH137" s="35"/>
      <c r="OI137" s="35"/>
      <c r="OJ137" s="35"/>
      <c r="OK137" s="35"/>
      <c r="OL137" s="35"/>
      <c r="OM137" s="35"/>
      <c r="ON137" s="35"/>
      <c r="OO137" s="35"/>
      <c r="OP137" s="35"/>
      <c r="OQ137" s="35"/>
      <c r="OR137" s="35"/>
      <c r="OS137" s="35"/>
      <c r="OT137" s="35"/>
      <c r="OU137" s="35"/>
      <c r="OV137" s="35"/>
      <c r="OW137" s="35"/>
      <c r="OX137" s="35"/>
      <c r="OY137" s="35"/>
      <c r="OZ137" s="35"/>
      <c r="PA137" s="35"/>
      <c r="PB137" s="35"/>
      <c r="PC137" s="35"/>
      <c r="PD137" s="35"/>
      <c r="PE137" s="35"/>
      <c r="PF137" s="35"/>
      <c r="PG137" s="35"/>
      <c r="PH137" s="35"/>
      <c r="PI137" s="35"/>
      <c r="PJ137" s="35"/>
      <c r="PK137" s="35"/>
      <c r="PL137" s="35"/>
      <c r="PM137" s="35"/>
      <c r="PN137" s="35"/>
      <c r="PO137" s="35"/>
      <c r="PP137" s="35"/>
      <c r="PQ137" s="35"/>
      <c r="PR137" s="35"/>
      <c r="PS137" s="35"/>
      <c r="PT137" s="35"/>
      <c r="PU137" s="35"/>
      <c r="PV137" s="35"/>
      <c r="PW137" s="35"/>
      <c r="PX137" s="35"/>
      <c r="PY137" s="35"/>
      <c r="PZ137" s="35"/>
      <c r="QA137" s="35"/>
      <c r="QB137" s="35"/>
      <c r="QC137" s="35"/>
      <c r="QD137" s="35"/>
      <c r="QE137" s="35"/>
      <c r="QF137" s="35"/>
      <c r="QG137" s="35"/>
      <c r="QH137" s="35"/>
      <c r="QI137" s="35"/>
      <c r="QJ137" s="35"/>
      <c r="QK137" s="35"/>
      <c r="QL137" s="35"/>
      <c r="QM137" s="35"/>
      <c r="QN137" s="35"/>
      <c r="QO137" s="35"/>
      <c r="QP137" s="35"/>
      <c r="QQ137" s="35"/>
      <c r="QR137" s="35"/>
      <c r="QS137" s="35"/>
      <c r="QT137" s="35"/>
      <c r="QU137" s="35"/>
      <c r="QV137" s="35"/>
      <c r="QW137" s="35"/>
      <c r="QX137" s="35"/>
      <c r="QY137" s="35"/>
      <c r="QZ137" s="35"/>
      <c r="RA137" s="35"/>
      <c r="RB137" s="35"/>
      <c r="RC137" s="35"/>
      <c r="RD137" s="35"/>
      <c r="RE137" s="35"/>
      <c r="RF137" s="35"/>
      <c r="RG137" s="35"/>
      <c r="RH137" s="35"/>
      <c r="RI137" s="35"/>
      <c r="RJ137" s="35"/>
      <c r="RK137" s="35"/>
      <c r="RL137" s="35"/>
      <c r="RM137" s="35"/>
      <c r="RN137" s="35"/>
      <c r="RO137" s="35"/>
      <c r="RP137" s="35"/>
      <c r="RQ137" s="35"/>
      <c r="RR137" s="35"/>
      <c r="RS137" s="35"/>
      <c r="RT137" s="35"/>
      <c r="RU137" s="35"/>
      <c r="RV137" s="35"/>
      <c r="RW137" s="35"/>
      <c r="RX137" s="35"/>
      <c r="RY137" s="35"/>
      <c r="RZ137" s="35"/>
      <c r="SA137" s="35"/>
      <c r="SB137" s="35"/>
      <c r="SC137" s="35"/>
      <c r="SD137" s="35"/>
      <c r="SE137" s="35"/>
      <c r="SF137" s="35"/>
      <c r="SG137" s="35"/>
      <c r="SH137" s="35"/>
      <c r="SI137" s="35"/>
      <c r="SJ137" s="35"/>
      <c r="SK137" s="35"/>
      <c r="SL137" s="35"/>
      <c r="SM137" s="35"/>
      <c r="SN137" s="35"/>
      <c r="SO137" s="35"/>
      <c r="SP137" s="35"/>
      <c r="SQ137" s="35"/>
      <c r="SR137" s="35"/>
      <c r="SS137" s="35"/>
      <c r="ST137" s="35"/>
      <c r="SU137" s="35"/>
      <c r="SV137" s="35"/>
      <c r="SW137" s="35"/>
      <c r="SX137" s="35"/>
      <c r="SY137" s="35"/>
      <c r="SZ137" s="35"/>
      <c r="TA137" s="35"/>
      <c r="TB137" s="35"/>
      <c r="TC137" s="35"/>
      <c r="TD137" s="35"/>
      <c r="TE137" s="35"/>
      <c r="TF137" s="35"/>
      <c r="TG137" s="35"/>
      <c r="TH137" s="35"/>
      <c r="TI137" s="35"/>
      <c r="TJ137" s="35"/>
      <c r="TK137" s="35"/>
      <c r="TL137" s="35"/>
      <c r="TM137" s="35"/>
      <c r="TN137" s="35"/>
      <c r="TO137" s="35"/>
      <c r="TP137" s="35"/>
      <c r="TQ137" s="35"/>
      <c r="TR137" s="35"/>
      <c r="TS137" s="35"/>
      <c r="TT137" s="35"/>
      <c r="TU137" s="35"/>
      <c r="TV137" s="35"/>
      <c r="TW137" s="35"/>
      <c r="TX137" s="35"/>
      <c r="TY137" s="35"/>
      <c r="TZ137" s="35"/>
      <c r="UA137" s="35"/>
      <c r="UB137" s="35"/>
      <c r="UC137" s="35"/>
      <c r="UD137" s="35"/>
      <c r="UE137" s="35"/>
      <c r="UF137" s="35"/>
      <c r="UG137" s="35"/>
      <c r="UH137" s="35"/>
      <c r="UI137" s="35"/>
      <c r="UJ137" s="35"/>
      <c r="UK137" s="35"/>
      <c r="UL137" s="35"/>
      <c r="UM137" s="35"/>
      <c r="UN137" s="35"/>
      <c r="UO137" s="35"/>
      <c r="UP137" s="35"/>
      <c r="UQ137" s="35"/>
      <c r="UR137" s="35"/>
      <c r="US137" s="35"/>
      <c r="UT137" s="35"/>
      <c r="UU137" s="35"/>
      <c r="UV137" s="35"/>
      <c r="UW137" s="35"/>
      <c r="UX137" s="35"/>
      <c r="UY137" s="35"/>
      <c r="UZ137" s="35"/>
      <c r="VA137" s="35"/>
      <c r="VB137" s="35"/>
      <c r="VC137" s="35"/>
      <c r="VD137" s="35"/>
      <c r="VE137" s="35"/>
      <c r="VF137" s="35"/>
      <c r="VG137" s="35"/>
      <c r="VH137" s="35"/>
      <c r="VI137" s="35"/>
      <c r="VJ137" s="35"/>
      <c r="VK137" s="35"/>
      <c r="VL137" s="35"/>
      <c r="VM137" s="35"/>
      <c r="VN137" s="35"/>
      <c r="VO137" s="35"/>
      <c r="VP137" s="35"/>
      <c r="VQ137" s="35"/>
      <c r="VR137" s="35"/>
      <c r="VS137" s="35"/>
      <c r="VT137" s="35"/>
      <c r="VU137" s="35"/>
      <c r="VV137" s="35"/>
      <c r="VW137" s="35"/>
      <c r="VX137" s="35"/>
      <c r="VY137" s="35"/>
      <c r="VZ137" s="35"/>
      <c r="WA137" s="35"/>
      <c r="WB137" s="35"/>
      <c r="WC137" s="35"/>
      <c r="WD137" s="35"/>
      <c r="WE137" s="35"/>
      <c r="WF137" s="35"/>
      <c r="WG137" s="35"/>
      <c r="WH137" s="35"/>
      <c r="WI137" s="35"/>
      <c r="WJ137" s="35"/>
      <c r="WK137" s="35"/>
      <c r="WL137" s="35"/>
      <c r="WM137" s="35"/>
      <c r="WN137" s="35"/>
      <c r="WO137" s="35"/>
      <c r="WP137" s="35"/>
      <c r="WQ137" s="35"/>
      <c r="WR137" s="35"/>
      <c r="WS137" s="35"/>
      <c r="WT137" s="35"/>
      <c r="WU137" s="35"/>
      <c r="WV137" s="35"/>
      <c r="WW137" s="35"/>
      <c r="WX137" s="35"/>
      <c r="WY137" s="35"/>
      <c r="WZ137" s="35"/>
      <c r="XA137" s="35"/>
      <c r="XB137" s="35"/>
      <c r="XC137" s="35"/>
      <c r="XD137" s="35"/>
      <c r="XE137" s="35"/>
      <c r="XF137" s="35"/>
      <c r="XG137" s="35"/>
      <c r="XH137" s="35"/>
      <c r="XI137" s="35"/>
      <c r="XJ137" s="35"/>
      <c r="XK137" s="35"/>
      <c r="XL137" s="35"/>
      <c r="XM137" s="35"/>
      <c r="XN137" s="35"/>
      <c r="XO137" s="35"/>
      <c r="XP137" s="35"/>
      <c r="XQ137" s="35"/>
      <c r="XR137" s="35"/>
      <c r="XS137" s="35"/>
      <c r="XT137" s="35"/>
      <c r="XU137" s="35"/>
      <c r="XV137" s="35"/>
      <c r="XW137" s="35"/>
      <c r="XX137" s="35"/>
      <c r="XY137" s="35"/>
      <c r="XZ137" s="35"/>
      <c r="YA137" s="35"/>
      <c r="YB137" s="35"/>
      <c r="YC137" s="35"/>
      <c r="YD137" s="35"/>
      <c r="YE137" s="35"/>
      <c r="YF137" s="35"/>
      <c r="YG137" s="35"/>
      <c r="YH137" s="35"/>
      <c r="YI137" s="35"/>
      <c r="YJ137" s="35"/>
      <c r="YK137" s="35"/>
      <c r="YL137" s="35"/>
      <c r="YM137" s="35"/>
      <c r="YN137" s="35"/>
      <c r="YO137" s="35"/>
      <c r="YP137" s="35"/>
      <c r="YQ137" s="35"/>
      <c r="YR137" s="35"/>
      <c r="YS137" s="35"/>
      <c r="YT137" s="35"/>
      <c r="YU137" s="35"/>
      <c r="YV137" s="35"/>
      <c r="YW137" s="35"/>
      <c r="YX137" s="35"/>
      <c r="YY137" s="35"/>
      <c r="YZ137" s="35"/>
      <c r="ZA137" s="35"/>
      <c r="ZB137" s="35"/>
      <c r="ZC137" s="35"/>
      <c r="ZD137" s="35"/>
      <c r="ZE137" s="35"/>
      <c r="ZF137" s="35"/>
      <c r="ZG137" s="35"/>
      <c r="ZH137" s="35"/>
      <c r="ZI137" s="35"/>
      <c r="ZJ137" s="35"/>
      <c r="ZK137" s="35"/>
      <c r="ZL137" s="35"/>
      <c r="ZM137" s="35"/>
      <c r="ZN137" s="35"/>
      <c r="ZO137" s="35"/>
      <c r="ZP137" s="35"/>
      <c r="ZQ137" s="35"/>
      <c r="ZR137" s="35"/>
      <c r="ZS137" s="35"/>
      <c r="ZT137" s="35"/>
      <c r="ZU137" s="35"/>
      <c r="ZV137" s="35"/>
      <c r="ZW137" s="35"/>
      <c r="ZX137" s="35"/>
      <c r="ZY137" s="35"/>
      <c r="ZZ137" s="35"/>
      <c r="AAA137" s="35"/>
      <c r="AAB137" s="35"/>
      <c r="AAC137" s="35"/>
      <c r="AAD137" s="35"/>
      <c r="AAE137" s="35"/>
      <c r="AAF137" s="35"/>
      <c r="AAG137" s="35"/>
      <c r="AAH137" s="35"/>
      <c r="AAI137" s="35"/>
      <c r="AAJ137" s="35"/>
      <c r="AAK137" s="35"/>
      <c r="AAL137" s="35"/>
      <c r="AAM137" s="35"/>
      <c r="AAN137" s="35"/>
      <c r="AAO137" s="35"/>
      <c r="AAP137" s="35"/>
      <c r="AAQ137" s="35"/>
      <c r="AAR137" s="35"/>
      <c r="AAS137" s="35"/>
      <c r="AAT137" s="35"/>
      <c r="AAU137" s="35"/>
      <c r="AAV137" s="35"/>
      <c r="AAW137" s="35"/>
      <c r="AAX137" s="35"/>
      <c r="AAY137" s="35"/>
      <c r="AAZ137" s="35"/>
      <c r="ABA137" s="35"/>
      <c r="ABB137" s="35"/>
      <c r="ABC137" s="35"/>
      <c r="ABD137" s="35"/>
      <c r="ABE137" s="35"/>
      <c r="ABF137" s="35"/>
      <c r="ABG137" s="35"/>
      <c r="ABH137" s="35"/>
      <c r="ABI137" s="35"/>
      <c r="ABJ137" s="35"/>
      <c r="ABK137" s="35"/>
      <c r="ABL137" s="35"/>
      <c r="ABM137" s="35"/>
      <c r="ABN137" s="35"/>
      <c r="ABO137" s="35"/>
      <c r="ABP137" s="35"/>
      <c r="ABQ137" s="35"/>
      <c r="ABR137" s="35"/>
      <c r="ABS137" s="35"/>
      <c r="ABT137" s="35"/>
      <c r="ABU137" s="35"/>
      <c r="ABV137" s="35"/>
      <c r="ABW137" s="35"/>
      <c r="ABX137" s="35"/>
      <c r="ABY137" s="35"/>
      <c r="ABZ137" s="35"/>
      <c r="ACA137" s="35"/>
      <c r="ACB137" s="35"/>
      <c r="ACC137" s="35"/>
      <c r="ACD137" s="35"/>
      <c r="ACE137" s="35"/>
      <c r="ACF137" s="35"/>
      <c r="ACG137" s="35"/>
      <c r="ACH137" s="35"/>
      <c r="ACI137" s="35"/>
      <c r="ACJ137" s="35"/>
      <c r="ACK137" s="35"/>
      <c r="ACL137" s="35"/>
      <c r="ACM137" s="35"/>
      <c r="ACN137" s="35"/>
      <c r="ACO137" s="35"/>
      <c r="ACP137" s="35"/>
      <c r="ACQ137" s="35"/>
      <c r="ACR137" s="35"/>
      <c r="ACS137" s="35"/>
      <c r="ACT137" s="35"/>
      <c r="ACU137" s="35"/>
      <c r="ACV137" s="35"/>
      <c r="ACW137" s="35"/>
      <c r="ACX137" s="35"/>
      <c r="ACY137" s="35"/>
      <c r="ACZ137" s="35"/>
      <c r="ADA137" s="35"/>
      <c r="ADB137" s="35"/>
      <c r="ADC137" s="35"/>
      <c r="ADD137" s="35"/>
      <c r="ADE137" s="35"/>
      <c r="ADF137" s="35"/>
      <c r="ADG137" s="35"/>
      <c r="ADH137" s="35"/>
      <c r="ADI137" s="35"/>
      <c r="ADJ137" s="35"/>
      <c r="ADK137" s="35"/>
      <c r="ADL137" s="35"/>
      <c r="ADM137" s="35"/>
      <c r="ADN137" s="35"/>
      <c r="ADO137" s="35"/>
      <c r="ADP137" s="35"/>
      <c r="ADQ137" s="35"/>
      <c r="ADR137" s="35"/>
      <c r="ADS137" s="35"/>
      <c r="ADT137" s="35"/>
      <c r="ADU137" s="35"/>
      <c r="ADV137" s="35"/>
      <c r="ADW137" s="35"/>
      <c r="ADX137" s="35"/>
      <c r="ADY137" s="35"/>
      <c r="ADZ137" s="35"/>
      <c r="AEA137" s="35"/>
      <c r="AEB137" s="35"/>
      <c r="AEC137" s="35"/>
      <c r="AED137" s="35"/>
      <c r="AEE137" s="35"/>
      <c r="AEF137" s="35"/>
      <c r="AEG137" s="35"/>
      <c r="AEH137" s="35"/>
      <c r="AEI137" s="35"/>
      <c r="AEJ137" s="35"/>
      <c r="AEK137" s="35"/>
      <c r="AEL137" s="35"/>
      <c r="AEM137" s="35"/>
      <c r="AEN137" s="35"/>
      <c r="AEO137" s="35"/>
      <c r="AEP137" s="35"/>
      <c r="AEQ137" s="35"/>
      <c r="AER137" s="35"/>
      <c r="AES137" s="35"/>
      <c r="AET137" s="35"/>
      <c r="AEU137" s="35"/>
      <c r="AEV137" s="35"/>
      <c r="AEW137" s="35"/>
      <c r="AEX137" s="35"/>
      <c r="AEY137" s="35"/>
      <c r="AEZ137" s="35"/>
      <c r="AFA137" s="35"/>
      <c r="AFB137" s="35"/>
      <c r="AFC137" s="35"/>
      <c r="AFD137" s="35"/>
      <c r="AFE137" s="35"/>
      <c r="AFF137" s="35"/>
      <c r="AFG137" s="35"/>
      <c r="AFH137" s="35"/>
      <c r="AFI137" s="35"/>
      <c r="AFJ137" s="35"/>
      <c r="AFK137" s="35"/>
      <c r="AFL137" s="35"/>
      <c r="AFM137" s="35"/>
      <c r="AFN137" s="35"/>
      <c r="AFO137" s="35"/>
      <c r="AFP137" s="35"/>
      <c r="AFQ137" s="35"/>
      <c r="AFR137" s="35"/>
      <c r="AFS137" s="35"/>
      <c r="AFT137" s="35"/>
      <c r="AFU137" s="35"/>
      <c r="AFV137" s="35"/>
      <c r="AFW137" s="35"/>
      <c r="AFX137" s="35"/>
      <c r="AFY137" s="35"/>
      <c r="AFZ137" s="35"/>
      <c r="AGA137" s="35"/>
      <c r="AGB137" s="35"/>
      <c r="AGC137" s="35"/>
      <c r="AGD137" s="35"/>
      <c r="AGE137" s="35"/>
      <c r="AGF137" s="35"/>
      <c r="AGG137" s="35"/>
      <c r="AGH137" s="35"/>
      <c r="AGI137" s="35"/>
      <c r="AGJ137" s="35"/>
      <c r="AGK137" s="35"/>
      <c r="AGL137" s="35"/>
      <c r="AGM137" s="35"/>
      <c r="AGN137" s="35"/>
      <c r="AGO137" s="35"/>
      <c r="AGP137" s="35"/>
      <c r="AGQ137" s="35"/>
      <c r="AGR137" s="35"/>
      <c r="AGS137" s="35"/>
      <c r="AGT137" s="35"/>
      <c r="AGU137" s="35"/>
      <c r="AGV137" s="35"/>
      <c r="AGW137" s="35"/>
      <c r="AGX137" s="35"/>
      <c r="AGY137" s="35"/>
      <c r="AGZ137" s="35"/>
      <c r="AHA137" s="35"/>
      <c r="AHB137" s="35"/>
      <c r="AHC137" s="35"/>
      <c r="AHD137" s="35"/>
      <c r="AHE137" s="35"/>
      <c r="AHF137" s="35"/>
      <c r="AHG137" s="35"/>
      <c r="AHH137" s="35"/>
      <c r="AHI137" s="35"/>
      <c r="AHJ137" s="35"/>
      <c r="AHK137" s="35"/>
      <c r="AHL137" s="35"/>
      <c r="AHM137" s="35"/>
      <c r="AHN137" s="35"/>
      <c r="AHO137" s="35"/>
      <c r="AHP137" s="35"/>
      <c r="AHQ137" s="35"/>
      <c r="AHR137" s="35"/>
      <c r="AHS137" s="35"/>
      <c r="AHT137" s="35"/>
      <c r="AHU137" s="35"/>
      <c r="AHV137" s="35"/>
      <c r="AHW137" s="35"/>
      <c r="AHX137" s="35"/>
      <c r="AHY137" s="35"/>
      <c r="AHZ137" s="35"/>
      <c r="AIA137" s="35"/>
      <c r="AIB137" s="35"/>
      <c r="AIC137" s="35"/>
      <c r="AID137" s="35"/>
      <c r="AIE137" s="35"/>
      <c r="AIF137" s="35"/>
      <c r="AIG137" s="35"/>
      <c r="AIH137" s="35"/>
      <c r="AII137" s="35"/>
      <c r="AIJ137" s="35"/>
      <c r="AIK137" s="35"/>
      <c r="AIL137" s="35"/>
      <c r="AIM137" s="35"/>
      <c r="AIN137" s="35"/>
      <c r="AIO137" s="35"/>
      <c r="AIP137" s="35"/>
      <c r="AIQ137" s="35"/>
      <c r="AIR137" s="35"/>
      <c r="AIS137" s="35"/>
      <c r="AIT137" s="35"/>
      <c r="AIU137" s="35"/>
      <c r="AIV137" s="35"/>
      <c r="AIW137" s="35"/>
      <c r="AIX137" s="35"/>
      <c r="AIY137" s="35"/>
      <c r="AIZ137" s="35"/>
      <c r="AJA137" s="35"/>
      <c r="AJB137" s="35"/>
      <c r="AJC137" s="35"/>
      <c r="AJD137" s="35"/>
      <c r="AJE137" s="35"/>
      <c r="AJF137" s="35"/>
      <c r="AJG137" s="35"/>
      <c r="AJH137" s="35"/>
      <c r="AJI137" s="35"/>
      <c r="AJJ137" s="35"/>
      <c r="AJK137" s="35"/>
      <c r="AJL137" s="35"/>
      <c r="AJM137" s="35"/>
      <c r="AJN137" s="35"/>
      <c r="AJO137" s="35"/>
      <c r="AJP137" s="35"/>
      <c r="AJQ137" s="35"/>
      <c r="AJR137" s="35"/>
      <c r="AJS137" s="35"/>
      <c r="AJT137" s="35"/>
      <c r="AJU137" s="35"/>
      <c r="AJV137" s="35"/>
      <c r="AJW137" s="35"/>
      <c r="AJX137" s="35"/>
      <c r="AJY137" s="35"/>
      <c r="AJZ137" s="35"/>
      <c r="AKA137" s="35"/>
      <c r="AKB137" s="35"/>
      <c r="AKC137" s="35"/>
      <c r="AKD137" s="35"/>
      <c r="AKE137" s="35"/>
      <c r="AKF137" s="35"/>
      <c r="AKG137" s="35"/>
      <c r="AKH137" s="35"/>
      <c r="AKI137" s="35"/>
      <c r="AKJ137" s="35"/>
      <c r="AKK137" s="35"/>
      <c r="AKL137" s="35"/>
      <c r="AKM137" s="35"/>
      <c r="AKN137" s="35"/>
      <c r="AKO137" s="35"/>
      <c r="AKP137" s="35"/>
      <c r="AKQ137" s="35"/>
      <c r="AKR137" s="35"/>
      <c r="AKS137" s="35"/>
      <c r="AKT137" s="35"/>
      <c r="AKU137" s="35"/>
      <c r="AKV137" s="35"/>
      <c r="AKW137" s="35"/>
      <c r="AKX137" s="35"/>
      <c r="AKY137" s="35"/>
      <c r="AKZ137" s="35"/>
      <c r="ALA137" s="35"/>
      <c r="ALB137" s="35"/>
      <c r="ALC137" s="35"/>
      <c r="ALD137" s="35"/>
      <c r="ALE137" s="35"/>
      <c r="ALF137" s="35"/>
      <c r="ALG137" s="35"/>
      <c r="ALH137" s="35"/>
      <c r="ALI137" s="35"/>
      <c r="ALJ137" s="35"/>
      <c r="ALK137" s="35"/>
      <c r="ALL137" s="35"/>
      <c r="ALM137" s="35"/>
      <c r="ALN137" s="35"/>
      <c r="ALO137" s="35"/>
      <c r="ALP137" s="35"/>
      <c r="ALQ137" s="35"/>
      <c r="ALR137" s="35"/>
      <c r="ALS137" s="35"/>
      <c r="ALT137" s="35"/>
      <c r="ALU137" s="35"/>
      <c r="ALV137" s="35"/>
      <c r="ALW137" s="35"/>
      <c r="ALX137" s="35"/>
      <c r="ALY137" s="35"/>
      <c r="ALZ137" s="35"/>
      <c r="AMA137" s="35"/>
      <c r="AMB137" s="35"/>
      <c r="AMC137" s="35"/>
      <c r="AMD137" s="35"/>
      <c r="AME137" s="35"/>
      <c r="AMF137" s="35"/>
      <c r="AMG137" s="35"/>
      <c r="AMH137" s="35"/>
      <c r="AMI137" s="35"/>
      <c r="AMJ137" s="35"/>
      <c r="AMK137" s="35"/>
    </row>
    <row r="138" spans="1:1025" customFormat="1" x14ac:dyDescent="0.25">
      <c r="B138" s="2"/>
      <c r="C138" s="2"/>
      <c r="D138" s="2"/>
      <c r="E138" s="2"/>
      <c r="F138" s="2"/>
      <c r="G138" s="2"/>
      <c r="H138" s="2"/>
      <c r="I138" s="7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5"/>
      <c r="GH138" s="35"/>
      <c r="GI138" s="35"/>
      <c r="GJ138" s="35"/>
      <c r="GK138" s="35"/>
      <c r="GL138" s="35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  <c r="HG138" s="35"/>
      <c r="HH138" s="35"/>
      <c r="HI138" s="35"/>
      <c r="HJ138" s="35"/>
      <c r="HK138" s="35"/>
      <c r="HL138" s="35"/>
      <c r="HM138" s="35"/>
      <c r="HN138" s="35"/>
      <c r="HO138" s="35"/>
      <c r="HP138" s="35"/>
      <c r="HQ138" s="35"/>
      <c r="HR138" s="35"/>
      <c r="HS138" s="35"/>
      <c r="HT138" s="35"/>
      <c r="HU138" s="35"/>
      <c r="HV138" s="35"/>
      <c r="HW138" s="35"/>
      <c r="HX138" s="35"/>
      <c r="HY138" s="35"/>
      <c r="HZ138" s="35"/>
      <c r="IA138" s="35"/>
      <c r="IB138" s="35"/>
      <c r="IC138" s="35"/>
      <c r="ID138" s="35"/>
      <c r="IE138" s="35"/>
      <c r="IF138" s="35"/>
      <c r="IG138" s="35"/>
      <c r="IH138" s="35"/>
      <c r="II138" s="35"/>
      <c r="IJ138" s="35"/>
      <c r="IK138" s="35"/>
      <c r="IL138" s="35"/>
      <c r="IM138" s="35"/>
      <c r="IN138" s="35"/>
      <c r="IO138" s="35"/>
      <c r="IP138" s="35"/>
      <c r="IQ138" s="35"/>
      <c r="IR138" s="35"/>
      <c r="IS138" s="35"/>
      <c r="IT138" s="35"/>
      <c r="IU138" s="35"/>
      <c r="IV138" s="35"/>
      <c r="IW138" s="35"/>
      <c r="IX138" s="35"/>
      <c r="IY138" s="35"/>
      <c r="IZ138" s="35"/>
      <c r="JA138" s="35"/>
      <c r="JB138" s="35"/>
      <c r="JC138" s="35"/>
      <c r="JD138" s="35"/>
      <c r="JE138" s="35"/>
      <c r="JF138" s="35"/>
      <c r="JG138" s="35"/>
      <c r="JH138" s="35"/>
      <c r="JI138" s="35"/>
      <c r="JJ138" s="35"/>
      <c r="JK138" s="35"/>
      <c r="JL138" s="35"/>
      <c r="JM138" s="35"/>
      <c r="JN138" s="35"/>
      <c r="JO138" s="35"/>
      <c r="JP138" s="35"/>
      <c r="JQ138" s="35"/>
      <c r="JR138" s="35"/>
      <c r="JS138" s="35"/>
      <c r="JT138" s="35"/>
      <c r="JU138" s="35"/>
      <c r="JV138" s="35"/>
      <c r="JW138" s="35"/>
      <c r="JX138" s="35"/>
      <c r="JY138" s="35"/>
      <c r="JZ138" s="35"/>
      <c r="KA138" s="35"/>
      <c r="KB138" s="35"/>
      <c r="KC138" s="35"/>
      <c r="KD138" s="35"/>
      <c r="KE138" s="35"/>
      <c r="KF138" s="35"/>
      <c r="KG138" s="35"/>
      <c r="KH138" s="35"/>
      <c r="KI138" s="35"/>
      <c r="KJ138" s="35"/>
      <c r="KK138" s="35"/>
      <c r="KL138" s="35"/>
      <c r="KM138" s="35"/>
      <c r="KN138" s="35"/>
      <c r="KO138" s="35"/>
      <c r="KP138" s="35"/>
      <c r="KQ138" s="35"/>
      <c r="KR138" s="35"/>
      <c r="KS138" s="35"/>
      <c r="KT138" s="35"/>
      <c r="KU138" s="35"/>
      <c r="KV138" s="35"/>
      <c r="KW138" s="35"/>
      <c r="KX138" s="35"/>
      <c r="KY138" s="35"/>
      <c r="KZ138" s="35"/>
      <c r="LA138" s="35"/>
      <c r="LB138" s="35"/>
      <c r="LC138" s="35"/>
      <c r="LD138" s="35"/>
      <c r="LE138" s="35"/>
      <c r="LF138" s="35"/>
      <c r="LG138" s="35"/>
      <c r="LH138" s="35"/>
      <c r="LI138" s="35"/>
      <c r="LJ138" s="35"/>
      <c r="LK138" s="35"/>
      <c r="LL138" s="35"/>
      <c r="LM138" s="35"/>
      <c r="LN138" s="35"/>
      <c r="LO138" s="35"/>
      <c r="LP138" s="35"/>
      <c r="LQ138" s="35"/>
      <c r="LR138" s="35"/>
      <c r="LS138" s="35"/>
      <c r="LT138" s="35"/>
      <c r="LU138" s="35"/>
      <c r="LV138" s="35"/>
      <c r="LW138" s="35"/>
      <c r="LX138" s="35"/>
      <c r="LY138" s="35"/>
      <c r="LZ138" s="35"/>
      <c r="MA138" s="35"/>
      <c r="MB138" s="35"/>
      <c r="MC138" s="35"/>
      <c r="MD138" s="35"/>
      <c r="ME138" s="35"/>
      <c r="MF138" s="35"/>
      <c r="MG138" s="35"/>
      <c r="MH138" s="35"/>
      <c r="MI138" s="35"/>
      <c r="MJ138" s="35"/>
      <c r="MK138" s="35"/>
      <c r="ML138" s="35"/>
      <c r="MM138" s="35"/>
      <c r="MN138" s="35"/>
      <c r="MO138" s="35"/>
      <c r="MP138" s="35"/>
      <c r="MQ138" s="35"/>
      <c r="MR138" s="35"/>
      <c r="MS138" s="35"/>
      <c r="MT138" s="35"/>
      <c r="MU138" s="35"/>
      <c r="MV138" s="35"/>
      <c r="MW138" s="35"/>
      <c r="MX138" s="35"/>
      <c r="MY138" s="35"/>
      <c r="MZ138" s="35"/>
      <c r="NA138" s="35"/>
      <c r="NB138" s="35"/>
      <c r="NC138" s="35"/>
      <c r="ND138" s="35"/>
      <c r="NE138" s="35"/>
      <c r="NF138" s="35"/>
      <c r="NG138" s="35"/>
      <c r="NH138" s="35"/>
      <c r="NI138" s="35"/>
      <c r="NJ138" s="35"/>
      <c r="NK138" s="35"/>
      <c r="NL138" s="35"/>
      <c r="NM138" s="35"/>
      <c r="NN138" s="35"/>
      <c r="NO138" s="35"/>
      <c r="NP138" s="35"/>
      <c r="NQ138" s="35"/>
      <c r="NR138" s="35"/>
      <c r="NS138" s="35"/>
      <c r="NT138" s="35"/>
      <c r="NU138" s="35"/>
      <c r="NV138" s="35"/>
      <c r="NW138" s="35"/>
      <c r="NX138" s="35"/>
      <c r="NY138" s="35"/>
      <c r="NZ138" s="35"/>
      <c r="OA138" s="35"/>
      <c r="OB138" s="35"/>
      <c r="OC138" s="35"/>
      <c r="OD138" s="35"/>
      <c r="OE138" s="35"/>
      <c r="OF138" s="35"/>
      <c r="OG138" s="35"/>
      <c r="OH138" s="35"/>
      <c r="OI138" s="35"/>
      <c r="OJ138" s="35"/>
      <c r="OK138" s="35"/>
      <c r="OL138" s="35"/>
      <c r="OM138" s="35"/>
      <c r="ON138" s="35"/>
      <c r="OO138" s="35"/>
      <c r="OP138" s="35"/>
      <c r="OQ138" s="35"/>
      <c r="OR138" s="35"/>
      <c r="OS138" s="35"/>
      <c r="OT138" s="35"/>
      <c r="OU138" s="35"/>
      <c r="OV138" s="35"/>
      <c r="OW138" s="35"/>
      <c r="OX138" s="35"/>
      <c r="OY138" s="35"/>
      <c r="OZ138" s="35"/>
      <c r="PA138" s="35"/>
      <c r="PB138" s="35"/>
      <c r="PC138" s="35"/>
      <c r="PD138" s="35"/>
      <c r="PE138" s="35"/>
      <c r="PF138" s="35"/>
      <c r="PG138" s="35"/>
      <c r="PH138" s="35"/>
      <c r="PI138" s="35"/>
      <c r="PJ138" s="35"/>
      <c r="PK138" s="35"/>
      <c r="PL138" s="35"/>
      <c r="PM138" s="35"/>
      <c r="PN138" s="35"/>
      <c r="PO138" s="35"/>
      <c r="PP138" s="35"/>
      <c r="PQ138" s="35"/>
      <c r="PR138" s="35"/>
      <c r="PS138" s="35"/>
      <c r="PT138" s="35"/>
      <c r="PU138" s="35"/>
      <c r="PV138" s="35"/>
      <c r="PW138" s="35"/>
      <c r="PX138" s="35"/>
      <c r="PY138" s="35"/>
      <c r="PZ138" s="35"/>
      <c r="QA138" s="35"/>
      <c r="QB138" s="35"/>
      <c r="QC138" s="35"/>
      <c r="QD138" s="35"/>
      <c r="QE138" s="35"/>
      <c r="QF138" s="35"/>
      <c r="QG138" s="35"/>
      <c r="QH138" s="35"/>
      <c r="QI138" s="35"/>
      <c r="QJ138" s="35"/>
      <c r="QK138" s="35"/>
      <c r="QL138" s="35"/>
      <c r="QM138" s="35"/>
      <c r="QN138" s="35"/>
      <c r="QO138" s="35"/>
      <c r="QP138" s="35"/>
      <c r="QQ138" s="35"/>
      <c r="QR138" s="35"/>
      <c r="QS138" s="35"/>
      <c r="QT138" s="35"/>
      <c r="QU138" s="35"/>
      <c r="QV138" s="35"/>
      <c r="QW138" s="35"/>
      <c r="QX138" s="35"/>
      <c r="QY138" s="35"/>
      <c r="QZ138" s="35"/>
      <c r="RA138" s="35"/>
      <c r="RB138" s="35"/>
      <c r="RC138" s="35"/>
      <c r="RD138" s="35"/>
      <c r="RE138" s="35"/>
      <c r="RF138" s="35"/>
      <c r="RG138" s="35"/>
      <c r="RH138" s="35"/>
      <c r="RI138" s="35"/>
      <c r="RJ138" s="35"/>
      <c r="RK138" s="35"/>
      <c r="RL138" s="35"/>
      <c r="RM138" s="35"/>
      <c r="RN138" s="35"/>
      <c r="RO138" s="35"/>
      <c r="RP138" s="35"/>
      <c r="RQ138" s="35"/>
      <c r="RR138" s="35"/>
      <c r="RS138" s="35"/>
      <c r="RT138" s="35"/>
      <c r="RU138" s="35"/>
      <c r="RV138" s="35"/>
      <c r="RW138" s="35"/>
      <c r="RX138" s="35"/>
      <c r="RY138" s="35"/>
      <c r="RZ138" s="35"/>
      <c r="SA138" s="35"/>
      <c r="SB138" s="35"/>
      <c r="SC138" s="35"/>
      <c r="SD138" s="35"/>
      <c r="SE138" s="35"/>
      <c r="SF138" s="35"/>
      <c r="SG138" s="35"/>
      <c r="SH138" s="35"/>
      <c r="SI138" s="35"/>
      <c r="SJ138" s="35"/>
      <c r="SK138" s="35"/>
      <c r="SL138" s="35"/>
      <c r="SM138" s="35"/>
      <c r="SN138" s="35"/>
      <c r="SO138" s="35"/>
      <c r="SP138" s="35"/>
      <c r="SQ138" s="35"/>
      <c r="SR138" s="35"/>
      <c r="SS138" s="35"/>
      <c r="ST138" s="35"/>
      <c r="SU138" s="35"/>
      <c r="SV138" s="35"/>
      <c r="SW138" s="35"/>
      <c r="SX138" s="35"/>
      <c r="SY138" s="35"/>
      <c r="SZ138" s="35"/>
      <c r="TA138" s="35"/>
      <c r="TB138" s="35"/>
      <c r="TC138" s="35"/>
      <c r="TD138" s="35"/>
      <c r="TE138" s="35"/>
      <c r="TF138" s="35"/>
      <c r="TG138" s="35"/>
      <c r="TH138" s="35"/>
      <c r="TI138" s="35"/>
      <c r="TJ138" s="35"/>
      <c r="TK138" s="35"/>
      <c r="TL138" s="35"/>
      <c r="TM138" s="35"/>
      <c r="TN138" s="35"/>
      <c r="TO138" s="35"/>
      <c r="TP138" s="35"/>
      <c r="TQ138" s="35"/>
      <c r="TR138" s="35"/>
      <c r="TS138" s="35"/>
      <c r="TT138" s="35"/>
      <c r="TU138" s="35"/>
      <c r="TV138" s="35"/>
      <c r="TW138" s="35"/>
      <c r="TX138" s="35"/>
      <c r="TY138" s="35"/>
      <c r="TZ138" s="35"/>
      <c r="UA138" s="35"/>
      <c r="UB138" s="35"/>
      <c r="UC138" s="35"/>
      <c r="UD138" s="35"/>
      <c r="UE138" s="35"/>
      <c r="UF138" s="35"/>
      <c r="UG138" s="35"/>
      <c r="UH138" s="35"/>
      <c r="UI138" s="35"/>
      <c r="UJ138" s="35"/>
      <c r="UK138" s="35"/>
      <c r="UL138" s="35"/>
      <c r="UM138" s="35"/>
      <c r="UN138" s="35"/>
      <c r="UO138" s="35"/>
      <c r="UP138" s="35"/>
      <c r="UQ138" s="35"/>
      <c r="UR138" s="35"/>
      <c r="US138" s="35"/>
      <c r="UT138" s="35"/>
      <c r="UU138" s="35"/>
      <c r="UV138" s="35"/>
      <c r="UW138" s="35"/>
      <c r="UX138" s="35"/>
      <c r="UY138" s="35"/>
      <c r="UZ138" s="35"/>
      <c r="VA138" s="35"/>
      <c r="VB138" s="35"/>
      <c r="VC138" s="35"/>
      <c r="VD138" s="35"/>
      <c r="VE138" s="35"/>
      <c r="VF138" s="35"/>
      <c r="VG138" s="35"/>
      <c r="VH138" s="35"/>
      <c r="VI138" s="35"/>
      <c r="VJ138" s="35"/>
      <c r="VK138" s="35"/>
      <c r="VL138" s="35"/>
      <c r="VM138" s="35"/>
      <c r="VN138" s="35"/>
      <c r="VO138" s="35"/>
      <c r="VP138" s="35"/>
      <c r="VQ138" s="35"/>
      <c r="VR138" s="35"/>
      <c r="VS138" s="35"/>
      <c r="VT138" s="35"/>
      <c r="VU138" s="35"/>
      <c r="VV138" s="35"/>
      <c r="VW138" s="35"/>
      <c r="VX138" s="35"/>
      <c r="VY138" s="35"/>
      <c r="VZ138" s="35"/>
      <c r="WA138" s="35"/>
      <c r="WB138" s="35"/>
      <c r="WC138" s="35"/>
      <c r="WD138" s="35"/>
      <c r="WE138" s="35"/>
      <c r="WF138" s="35"/>
      <c r="WG138" s="35"/>
      <c r="WH138" s="35"/>
      <c r="WI138" s="35"/>
      <c r="WJ138" s="35"/>
      <c r="WK138" s="35"/>
      <c r="WL138" s="35"/>
      <c r="WM138" s="35"/>
      <c r="WN138" s="35"/>
      <c r="WO138" s="35"/>
      <c r="WP138" s="35"/>
      <c r="WQ138" s="35"/>
      <c r="WR138" s="35"/>
      <c r="WS138" s="35"/>
      <c r="WT138" s="35"/>
      <c r="WU138" s="35"/>
      <c r="WV138" s="35"/>
      <c r="WW138" s="35"/>
      <c r="WX138" s="35"/>
      <c r="WY138" s="35"/>
      <c r="WZ138" s="35"/>
      <c r="XA138" s="35"/>
      <c r="XB138" s="35"/>
      <c r="XC138" s="35"/>
      <c r="XD138" s="35"/>
      <c r="XE138" s="35"/>
      <c r="XF138" s="35"/>
      <c r="XG138" s="35"/>
      <c r="XH138" s="35"/>
      <c r="XI138" s="35"/>
      <c r="XJ138" s="35"/>
      <c r="XK138" s="35"/>
      <c r="XL138" s="35"/>
      <c r="XM138" s="35"/>
      <c r="XN138" s="35"/>
      <c r="XO138" s="35"/>
      <c r="XP138" s="35"/>
      <c r="XQ138" s="35"/>
      <c r="XR138" s="35"/>
      <c r="XS138" s="35"/>
      <c r="XT138" s="35"/>
      <c r="XU138" s="35"/>
      <c r="XV138" s="35"/>
      <c r="XW138" s="35"/>
      <c r="XX138" s="35"/>
      <c r="XY138" s="35"/>
      <c r="XZ138" s="35"/>
      <c r="YA138" s="35"/>
      <c r="YB138" s="35"/>
      <c r="YC138" s="35"/>
      <c r="YD138" s="35"/>
      <c r="YE138" s="35"/>
      <c r="YF138" s="35"/>
      <c r="YG138" s="35"/>
      <c r="YH138" s="35"/>
      <c r="YI138" s="35"/>
      <c r="YJ138" s="35"/>
      <c r="YK138" s="35"/>
      <c r="YL138" s="35"/>
      <c r="YM138" s="35"/>
      <c r="YN138" s="35"/>
      <c r="YO138" s="35"/>
      <c r="YP138" s="35"/>
      <c r="YQ138" s="35"/>
      <c r="YR138" s="35"/>
      <c r="YS138" s="35"/>
      <c r="YT138" s="35"/>
      <c r="YU138" s="35"/>
      <c r="YV138" s="35"/>
      <c r="YW138" s="35"/>
      <c r="YX138" s="35"/>
      <c r="YY138" s="35"/>
      <c r="YZ138" s="35"/>
      <c r="ZA138" s="35"/>
      <c r="ZB138" s="35"/>
      <c r="ZC138" s="35"/>
      <c r="ZD138" s="35"/>
      <c r="ZE138" s="35"/>
      <c r="ZF138" s="35"/>
      <c r="ZG138" s="35"/>
      <c r="ZH138" s="35"/>
      <c r="ZI138" s="35"/>
      <c r="ZJ138" s="35"/>
      <c r="ZK138" s="35"/>
      <c r="ZL138" s="35"/>
      <c r="ZM138" s="35"/>
      <c r="ZN138" s="35"/>
      <c r="ZO138" s="35"/>
      <c r="ZP138" s="35"/>
      <c r="ZQ138" s="35"/>
      <c r="ZR138" s="35"/>
      <c r="ZS138" s="35"/>
      <c r="ZT138" s="35"/>
      <c r="ZU138" s="35"/>
      <c r="ZV138" s="35"/>
      <c r="ZW138" s="35"/>
      <c r="ZX138" s="35"/>
      <c r="ZY138" s="35"/>
      <c r="ZZ138" s="35"/>
      <c r="AAA138" s="35"/>
      <c r="AAB138" s="35"/>
      <c r="AAC138" s="35"/>
      <c r="AAD138" s="35"/>
      <c r="AAE138" s="35"/>
      <c r="AAF138" s="35"/>
      <c r="AAG138" s="35"/>
      <c r="AAH138" s="35"/>
      <c r="AAI138" s="35"/>
      <c r="AAJ138" s="35"/>
      <c r="AAK138" s="35"/>
      <c r="AAL138" s="35"/>
      <c r="AAM138" s="35"/>
      <c r="AAN138" s="35"/>
      <c r="AAO138" s="35"/>
      <c r="AAP138" s="35"/>
      <c r="AAQ138" s="35"/>
      <c r="AAR138" s="35"/>
      <c r="AAS138" s="35"/>
      <c r="AAT138" s="35"/>
      <c r="AAU138" s="35"/>
      <c r="AAV138" s="35"/>
      <c r="AAW138" s="35"/>
      <c r="AAX138" s="35"/>
      <c r="AAY138" s="35"/>
      <c r="AAZ138" s="35"/>
      <c r="ABA138" s="35"/>
      <c r="ABB138" s="35"/>
      <c r="ABC138" s="35"/>
      <c r="ABD138" s="35"/>
      <c r="ABE138" s="35"/>
      <c r="ABF138" s="35"/>
      <c r="ABG138" s="35"/>
      <c r="ABH138" s="35"/>
      <c r="ABI138" s="35"/>
      <c r="ABJ138" s="35"/>
      <c r="ABK138" s="35"/>
      <c r="ABL138" s="35"/>
      <c r="ABM138" s="35"/>
      <c r="ABN138" s="35"/>
      <c r="ABO138" s="35"/>
      <c r="ABP138" s="35"/>
      <c r="ABQ138" s="35"/>
      <c r="ABR138" s="35"/>
      <c r="ABS138" s="35"/>
      <c r="ABT138" s="35"/>
      <c r="ABU138" s="35"/>
      <c r="ABV138" s="35"/>
      <c r="ABW138" s="35"/>
      <c r="ABX138" s="35"/>
      <c r="ABY138" s="35"/>
      <c r="ABZ138" s="35"/>
      <c r="ACA138" s="35"/>
      <c r="ACB138" s="35"/>
      <c r="ACC138" s="35"/>
      <c r="ACD138" s="35"/>
      <c r="ACE138" s="35"/>
      <c r="ACF138" s="35"/>
      <c r="ACG138" s="35"/>
      <c r="ACH138" s="35"/>
      <c r="ACI138" s="35"/>
      <c r="ACJ138" s="35"/>
      <c r="ACK138" s="35"/>
      <c r="ACL138" s="35"/>
      <c r="ACM138" s="35"/>
      <c r="ACN138" s="35"/>
      <c r="ACO138" s="35"/>
      <c r="ACP138" s="35"/>
      <c r="ACQ138" s="35"/>
      <c r="ACR138" s="35"/>
      <c r="ACS138" s="35"/>
      <c r="ACT138" s="35"/>
      <c r="ACU138" s="35"/>
      <c r="ACV138" s="35"/>
      <c r="ACW138" s="35"/>
      <c r="ACX138" s="35"/>
      <c r="ACY138" s="35"/>
      <c r="ACZ138" s="35"/>
      <c r="ADA138" s="35"/>
      <c r="ADB138" s="35"/>
      <c r="ADC138" s="35"/>
      <c r="ADD138" s="35"/>
      <c r="ADE138" s="35"/>
      <c r="ADF138" s="35"/>
      <c r="ADG138" s="35"/>
      <c r="ADH138" s="35"/>
      <c r="ADI138" s="35"/>
      <c r="ADJ138" s="35"/>
      <c r="ADK138" s="35"/>
      <c r="ADL138" s="35"/>
      <c r="ADM138" s="35"/>
      <c r="ADN138" s="35"/>
      <c r="ADO138" s="35"/>
      <c r="ADP138" s="35"/>
      <c r="ADQ138" s="35"/>
      <c r="ADR138" s="35"/>
      <c r="ADS138" s="35"/>
      <c r="ADT138" s="35"/>
      <c r="ADU138" s="35"/>
      <c r="ADV138" s="35"/>
      <c r="ADW138" s="35"/>
      <c r="ADX138" s="35"/>
      <c r="ADY138" s="35"/>
      <c r="ADZ138" s="35"/>
      <c r="AEA138" s="35"/>
      <c r="AEB138" s="35"/>
      <c r="AEC138" s="35"/>
      <c r="AED138" s="35"/>
      <c r="AEE138" s="35"/>
      <c r="AEF138" s="35"/>
      <c r="AEG138" s="35"/>
      <c r="AEH138" s="35"/>
      <c r="AEI138" s="35"/>
      <c r="AEJ138" s="35"/>
      <c r="AEK138" s="35"/>
      <c r="AEL138" s="35"/>
      <c r="AEM138" s="35"/>
      <c r="AEN138" s="35"/>
      <c r="AEO138" s="35"/>
      <c r="AEP138" s="35"/>
      <c r="AEQ138" s="35"/>
      <c r="AER138" s="35"/>
      <c r="AES138" s="35"/>
      <c r="AET138" s="35"/>
      <c r="AEU138" s="35"/>
      <c r="AEV138" s="35"/>
      <c r="AEW138" s="35"/>
      <c r="AEX138" s="35"/>
      <c r="AEY138" s="35"/>
      <c r="AEZ138" s="35"/>
      <c r="AFA138" s="35"/>
      <c r="AFB138" s="35"/>
      <c r="AFC138" s="35"/>
      <c r="AFD138" s="35"/>
      <c r="AFE138" s="35"/>
      <c r="AFF138" s="35"/>
      <c r="AFG138" s="35"/>
      <c r="AFH138" s="35"/>
      <c r="AFI138" s="35"/>
      <c r="AFJ138" s="35"/>
      <c r="AFK138" s="35"/>
      <c r="AFL138" s="35"/>
      <c r="AFM138" s="35"/>
      <c r="AFN138" s="35"/>
      <c r="AFO138" s="35"/>
      <c r="AFP138" s="35"/>
      <c r="AFQ138" s="35"/>
      <c r="AFR138" s="35"/>
      <c r="AFS138" s="35"/>
      <c r="AFT138" s="35"/>
      <c r="AFU138" s="35"/>
      <c r="AFV138" s="35"/>
      <c r="AFW138" s="35"/>
      <c r="AFX138" s="35"/>
      <c r="AFY138" s="35"/>
      <c r="AFZ138" s="35"/>
      <c r="AGA138" s="35"/>
      <c r="AGB138" s="35"/>
      <c r="AGC138" s="35"/>
      <c r="AGD138" s="35"/>
      <c r="AGE138" s="35"/>
      <c r="AGF138" s="35"/>
      <c r="AGG138" s="35"/>
      <c r="AGH138" s="35"/>
      <c r="AGI138" s="35"/>
      <c r="AGJ138" s="35"/>
      <c r="AGK138" s="35"/>
      <c r="AGL138" s="35"/>
      <c r="AGM138" s="35"/>
      <c r="AGN138" s="35"/>
      <c r="AGO138" s="35"/>
      <c r="AGP138" s="35"/>
      <c r="AGQ138" s="35"/>
      <c r="AGR138" s="35"/>
      <c r="AGS138" s="35"/>
      <c r="AGT138" s="35"/>
      <c r="AGU138" s="35"/>
      <c r="AGV138" s="35"/>
      <c r="AGW138" s="35"/>
      <c r="AGX138" s="35"/>
      <c r="AGY138" s="35"/>
      <c r="AGZ138" s="35"/>
      <c r="AHA138" s="35"/>
      <c r="AHB138" s="35"/>
      <c r="AHC138" s="35"/>
      <c r="AHD138" s="35"/>
      <c r="AHE138" s="35"/>
      <c r="AHF138" s="35"/>
      <c r="AHG138" s="35"/>
      <c r="AHH138" s="35"/>
      <c r="AHI138" s="35"/>
      <c r="AHJ138" s="35"/>
      <c r="AHK138" s="35"/>
      <c r="AHL138" s="35"/>
      <c r="AHM138" s="35"/>
      <c r="AHN138" s="35"/>
      <c r="AHO138" s="35"/>
      <c r="AHP138" s="35"/>
      <c r="AHQ138" s="35"/>
      <c r="AHR138" s="35"/>
      <c r="AHS138" s="35"/>
      <c r="AHT138" s="35"/>
      <c r="AHU138" s="35"/>
      <c r="AHV138" s="35"/>
      <c r="AHW138" s="35"/>
      <c r="AHX138" s="35"/>
      <c r="AHY138" s="35"/>
      <c r="AHZ138" s="35"/>
      <c r="AIA138" s="35"/>
      <c r="AIB138" s="35"/>
      <c r="AIC138" s="35"/>
      <c r="AID138" s="35"/>
      <c r="AIE138" s="35"/>
      <c r="AIF138" s="35"/>
      <c r="AIG138" s="35"/>
      <c r="AIH138" s="35"/>
      <c r="AII138" s="35"/>
      <c r="AIJ138" s="35"/>
      <c r="AIK138" s="35"/>
      <c r="AIL138" s="35"/>
      <c r="AIM138" s="35"/>
      <c r="AIN138" s="35"/>
      <c r="AIO138" s="35"/>
      <c r="AIP138" s="35"/>
      <c r="AIQ138" s="35"/>
      <c r="AIR138" s="35"/>
      <c r="AIS138" s="35"/>
      <c r="AIT138" s="35"/>
      <c r="AIU138" s="35"/>
      <c r="AIV138" s="35"/>
      <c r="AIW138" s="35"/>
      <c r="AIX138" s="35"/>
      <c r="AIY138" s="35"/>
      <c r="AIZ138" s="35"/>
      <c r="AJA138" s="35"/>
      <c r="AJB138" s="35"/>
      <c r="AJC138" s="35"/>
      <c r="AJD138" s="35"/>
      <c r="AJE138" s="35"/>
      <c r="AJF138" s="35"/>
      <c r="AJG138" s="35"/>
      <c r="AJH138" s="35"/>
      <c r="AJI138" s="35"/>
      <c r="AJJ138" s="35"/>
      <c r="AJK138" s="35"/>
      <c r="AJL138" s="35"/>
      <c r="AJM138" s="35"/>
      <c r="AJN138" s="35"/>
      <c r="AJO138" s="35"/>
      <c r="AJP138" s="35"/>
      <c r="AJQ138" s="35"/>
      <c r="AJR138" s="35"/>
      <c r="AJS138" s="35"/>
      <c r="AJT138" s="35"/>
      <c r="AJU138" s="35"/>
      <c r="AJV138" s="35"/>
      <c r="AJW138" s="35"/>
      <c r="AJX138" s="35"/>
      <c r="AJY138" s="35"/>
      <c r="AJZ138" s="35"/>
      <c r="AKA138" s="35"/>
      <c r="AKB138" s="35"/>
      <c r="AKC138" s="35"/>
      <c r="AKD138" s="35"/>
      <c r="AKE138" s="35"/>
      <c r="AKF138" s="35"/>
      <c r="AKG138" s="35"/>
      <c r="AKH138" s="35"/>
      <c r="AKI138" s="35"/>
      <c r="AKJ138" s="35"/>
      <c r="AKK138" s="35"/>
      <c r="AKL138" s="35"/>
      <c r="AKM138" s="35"/>
      <c r="AKN138" s="35"/>
      <c r="AKO138" s="35"/>
      <c r="AKP138" s="35"/>
      <c r="AKQ138" s="35"/>
      <c r="AKR138" s="35"/>
      <c r="AKS138" s="35"/>
      <c r="AKT138" s="35"/>
      <c r="AKU138" s="35"/>
      <c r="AKV138" s="35"/>
      <c r="AKW138" s="35"/>
      <c r="AKX138" s="35"/>
      <c r="AKY138" s="35"/>
      <c r="AKZ138" s="35"/>
      <c r="ALA138" s="35"/>
      <c r="ALB138" s="35"/>
      <c r="ALC138" s="35"/>
      <c r="ALD138" s="35"/>
      <c r="ALE138" s="35"/>
      <c r="ALF138" s="35"/>
      <c r="ALG138" s="35"/>
      <c r="ALH138" s="35"/>
      <c r="ALI138" s="35"/>
      <c r="ALJ138" s="35"/>
      <c r="ALK138" s="35"/>
      <c r="ALL138" s="35"/>
      <c r="ALM138" s="35"/>
      <c r="ALN138" s="35"/>
      <c r="ALO138" s="35"/>
      <c r="ALP138" s="35"/>
      <c r="ALQ138" s="35"/>
      <c r="ALR138" s="35"/>
      <c r="ALS138" s="35"/>
      <c r="ALT138" s="35"/>
      <c r="ALU138" s="35"/>
      <c r="ALV138" s="35"/>
      <c r="ALW138" s="35"/>
      <c r="ALX138" s="35"/>
      <c r="ALY138" s="35"/>
      <c r="ALZ138" s="35"/>
      <c r="AMA138" s="35"/>
      <c r="AMB138" s="35"/>
      <c r="AMC138" s="35"/>
      <c r="AMD138" s="35"/>
      <c r="AME138" s="35"/>
      <c r="AMF138" s="35"/>
      <c r="AMG138" s="35"/>
      <c r="AMH138" s="35"/>
      <c r="AMI138" s="35"/>
      <c r="AMJ138" s="35"/>
      <c r="AMK138" s="35"/>
    </row>
    <row r="139" spans="1:1025" customFormat="1" ht="15.75" x14ac:dyDescent="0.25">
      <c r="B139" s="2"/>
      <c r="C139" s="2"/>
      <c r="D139" s="10" t="s">
        <v>51</v>
      </c>
      <c r="E139" s="2"/>
      <c r="F139" s="2"/>
      <c r="G139" s="2"/>
      <c r="H139" s="2"/>
      <c r="I139" s="7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/>
      <c r="DP139" s="35"/>
      <c r="DQ139" s="35"/>
      <c r="DR139" s="35"/>
      <c r="DS139" s="35"/>
      <c r="DT139" s="35"/>
      <c r="DU139" s="35"/>
      <c r="DV139" s="35"/>
      <c r="DW139" s="35"/>
      <c r="DX139" s="35"/>
      <c r="DY139" s="35"/>
      <c r="DZ139" s="35"/>
      <c r="EA139" s="35"/>
      <c r="EB139" s="35"/>
      <c r="EC139" s="35"/>
      <c r="ED139" s="35"/>
      <c r="EE139" s="35"/>
      <c r="EF139" s="35"/>
      <c r="EG139" s="35"/>
      <c r="EH139" s="35"/>
      <c r="EI139" s="35"/>
      <c r="EJ139" s="35"/>
      <c r="EK139" s="35"/>
      <c r="EL139" s="35"/>
      <c r="EM139" s="35"/>
      <c r="EN139" s="35"/>
      <c r="EO139" s="35"/>
      <c r="EP139" s="35"/>
      <c r="EQ139" s="35"/>
      <c r="ER139" s="35"/>
      <c r="ES139" s="35"/>
      <c r="ET139" s="35"/>
      <c r="EU139" s="35"/>
      <c r="EV139" s="35"/>
      <c r="EW139" s="35"/>
      <c r="EX139" s="35"/>
      <c r="EY139" s="35"/>
      <c r="EZ139" s="35"/>
      <c r="FA139" s="35"/>
      <c r="FB139" s="35"/>
      <c r="FC139" s="35"/>
      <c r="FD139" s="35"/>
      <c r="FE139" s="35"/>
      <c r="FF139" s="35"/>
      <c r="FG139" s="35"/>
      <c r="FH139" s="35"/>
      <c r="FI139" s="35"/>
      <c r="FJ139" s="35"/>
      <c r="FK139" s="35"/>
      <c r="FL139" s="35"/>
      <c r="FM139" s="35"/>
      <c r="FN139" s="35"/>
      <c r="FO139" s="35"/>
      <c r="FP139" s="35"/>
      <c r="FQ139" s="35"/>
      <c r="FR139" s="35"/>
      <c r="FS139" s="35"/>
      <c r="FT139" s="35"/>
      <c r="FU139" s="35"/>
      <c r="FV139" s="35"/>
      <c r="FW139" s="35"/>
      <c r="FX139" s="35"/>
      <c r="FY139" s="35"/>
      <c r="FZ139" s="35"/>
      <c r="GA139" s="35"/>
      <c r="GB139" s="35"/>
      <c r="GC139" s="35"/>
      <c r="GD139" s="35"/>
      <c r="GE139" s="35"/>
      <c r="GF139" s="35"/>
      <c r="GG139" s="35"/>
      <c r="GH139" s="35"/>
      <c r="GI139" s="35"/>
      <c r="GJ139" s="35"/>
      <c r="GK139" s="35"/>
      <c r="GL139" s="35"/>
      <c r="GM139" s="35"/>
      <c r="GN139" s="35"/>
      <c r="GO139" s="35"/>
      <c r="GP139" s="35"/>
      <c r="GQ139" s="35"/>
      <c r="GR139" s="35"/>
      <c r="GS139" s="35"/>
      <c r="GT139" s="35"/>
      <c r="GU139" s="35"/>
      <c r="GV139" s="35"/>
      <c r="GW139" s="35"/>
      <c r="GX139" s="35"/>
      <c r="GY139" s="35"/>
      <c r="GZ139" s="35"/>
      <c r="HA139" s="35"/>
      <c r="HB139" s="35"/>
      <c r="HC139" s="35"/>
      <c r="HD139" s="35"/>
      <c r="HE139" s="35"/>
      <c r="HF139" s="35"/>
      <c r="HG139" s="35"/>
      <c r="HH139" s="35"/>
      <c r="HI139" s="35"/>
      <c r="HJ139" s="35"/>
      <c r="HK139" s="35"/>
      <c r="HL139" s="35"/>
      <c r="HM139" s="35"/>
      <c r="HN139" s="35"/>
      <c r="HO139" s="35"/>
      <c r="HP139" s="35"/>
      <c r="HQ139" s="35"/>
      <c r="HR139" s="35"/>
      <c r="HS139" s="35"/>
      <c r="HT139" s="35"/>
      <c r="HU139" s="35"/>
      <c r="HV139" s="35"/>
      <c r="HW139" s="35"/>
      <c r="HX139" s="35"/>
      <c r="HY139" s="35"/>
      <c r="HZ139" s="35"/>
      <c r="IA139" s="35"/>
      <c r="IB139" s="35"/>
      <c r="IC139" s="35"/>
      <c r="ID139" s="35"/>
      <c r="IE139" s="35"/>
      <c r="IF139" s="35"/>
      <c r="IG139" s="35"/>
      <c r="IH139" s="35"/>
      <c r="II139" s="35"/>
      <c r="IJ139" s="35"/>
      <c r="IK139" s="35"/>
      <c r="IL139" s="35"/>
      <c r="IM139" s="35"/>
      <c r="IN139" s="35"/>
      <c r="IO139" s="35"/>
      <c r="IP139" s="35"/>
      <c r="IQ139" s="35"/>
      <c r="IR139" s="35"/>
      <c r="IS139" s="35"/>
      <c r="IT139" s="35"/>
      <c r="IU139" s="35"/>
      <c r="IV139" s="35"/>
      <c r="IW139" s="35"/>
      <c r="IX139" s="35"/>
      <c r="IY139" s="35"/>
      <c r="IZ139" s="35"/>
      <c r="JA139" s="35"/>
      <c r="JB139" s="35"/>
      <c r="JC139" s="35"/>
      <c r="JD139" s="35"/>
      <c r="JE139" s="35"/>
      <c r="JF139" s="35"/>
      <c r="JG139" s="35"/>
      <c r="JH139" s="35"/>
      <c r="JI139" s="35"/>
      <c r="JJ139" s="35"/>
      <c r="JK139" s="35"/>
      <c r="JL139" s="35"/>
      <c r="JM139" s="35"/>
      <c r="JN139" s="35"/>
      <c r="JO139" s="35"/>
      <c r="JP139" s="35"/>
      <c r="JQ139" s="35"/>
      <c r="JR139" s="35"/>
      <c r="JS139" s="35"/>
      <c r="JT139" s="35"/>
      <c r="JU139" s="35"/>
      <c r="JV139" s="35"/>
      <c r="JW139" s="35"/>
      <c r="JX139" s="35"/>
      <c r="JY139" s="35"/>
      <c r="JZ139" s="35"/>
      <c r="KA139" s="35"/>
      <c r="KB139" s="35"/>
      <c r="KC139" s="35"/>
      <c r="KD139" s="35"/>
      <c r="KE139" s="35"/>
      <c r="KF139" s="35"/>
      <c r="KG139" s="35"/>
      <c r="KH139" s="35"/>
      <c r="KI139" s="35"/>
      <c r="KJ139" s="35"/>
      <c r="KK139" s="35"/>
      <c r="KL139" s="35"/>
      <c r="KM139" s="35"/>
      <c r="KN139" s="35"/>
      <c r="KO139" s="35"/>
      <c r="KP139" s="35"/>
      <c r="KQ139" s="35"/>
      <c r="KR139" s="35"/>
      <c r="KS139" s="35"/>
      <c r="KT139" s="35"/>
      <c r="KU139" s="35"/>
      <c r="KV139" s="35"/>
      <c r="KW139" s="35"/>
      <c r="KX139" s="35"/>
      <c r="KY139" s="35"/>
      <c r="KZ139" s="35"/>
      <c r="LA139" s="35"/>
      <c r="LB139" s="35"/>
      <c r="LC139" s="35"/>
      <c r="LD139" s="35"/>
      <c r="LE139" s="35"/>
      <c r="LF139" s="35"/>
      <c r="LG139" s="35"/>
      <c r="LH139" s="35"/>
      <c r="LI139" s="35"/>
      <c r="LJ139" s="35"/>
      <c r="LK139" s="35"/>
      <c r="LL139" s="35"/>
      <c r="LM139" s="35"/>
      <c r="LN139" s="35"/>
      <c r="LO139" s="35"/>
      <c r="LP139" s="35"/>
      <c r="LQ139" s="35"/>
      <c r="LR139" s="35"/>
      <c r="LS139" s="35"/>
      <c r="LT139" s="35"/>
      <c r="LU139" s="35"/>
      <c r="LV139" s="35"/>
      <c r="LW139" s="35"/>
      <c r="LX139" s="35"/>
      <c r="LY139" s="35"/>
      <c r="LZ139" s="35"/>
      <c r="MA139" s="35"/>
      <c r="MB139" s="35"/>
      <c r="MC139" s="35"/>
      <c r="MD139" s="35"/>
      <c r="ME139" s="35"/>
      <c r="MF139" s="35"/>
      <c r="MG139" s="35"/>
      <c r="MH139" s="35"/>
      <c r="MI139" s="35"/>
      <c r="MJ139" s="35"/>
      <c r="MK139" s="35"/>
      <c r="ML139" s="35"/>
      <c r="MM139" s="35"/>
      <c r="MN139" s="35"/>
      <c r="MO139" s="35"/>
      <c r="MP139" s="35"/>
      <c r="MQ139" s="35"/>
      <c r="MR139" s="35"/>
      <c r="MS139" s="35"/>
      <c r="MT139" s="35"/>
      <c r="MU139" s="35"/>
      <c r="MV139" s="35"/>
      <c r="MW139" s="35"/>
      <c r="MX139" s="35"/>
      <c r="MY139" s="35"/>
      <c r="MZ139" s="35"/>
      <c r="NA139" s="35"/>
      <c r="NB139" s="35"/>
      <c r="NC139" s="35"/>
      <c r="ND139" s="35"/>
      <c r="NE139" s="35"/>
      <c r="NF139" s="35"/>
      <c r="NG139" s="35"/>
      <c r="NH139" s="35"/>
      <c r="NI139" s="35"/>
      <c r="NJ139" s="35"/>
      <c r="NK139" s="35"/>
      <c r="NL139" s="35"/>
      <c r="NM139" s="35"/>
      <c r="NN139" s="35"/>
      <c r="NO139" s="35"/>
      <c r="NP139" s="35"/>
      <c r="NQ139" s="35"/>
      <c r="NR139" s="35"/>
      <c r="NS139" s="35"/>
      <c r="NT139" s="35"/>
      <c r="NU139" s="35"/>
      <c r="NV139" s="35"/>
      <c r="NW139" s="35"/>
      <c r="NX139" s="35"/>
      <c r="NY139" s="35"/>
      <c r="NZ139" s="35"/>
      <c r="OA139" s="35"/>
      <c r="OB139" s="35"/>
      <c r="OC139" s="35"/>
      <c r="OD139" s="35"/>
      <c r="OE139" s="35"/>
      <c r="OF139" s="35"/>
      <c r="OG139" s="35"/>
      <c r="OH139" s="35"/>
      <c r="OI139" s="35"/>
      <c r="OJ139" s="35"/>
      <c r="OK139" s="35"/>
      <c r="OL139" s="35"/>
      <c r="OM139" s="35"/>
      <c r="ON139" s="35"/>
      <c r="OO139" s="35"/>
      <c r="OP139" s="35"/>
      <c r="OQ139" s="35"/>
      <c r="OR139" s="35"/>
      <c r="OS139" s="35"/>
      <c r="OT139" s="35"/>
      <c r="OU139" s="35"/>
      <c r="OV139" s="35"/>
      <c r="OW139" s="35"/>
      <c r="OX139" s="35"/>
      <c r="OY139" s="35"/>
      <c r="OZ139" s="35"/>
      <c r="PA139" s="35"/>
      <c r="PB139" s="35"/>
      <c r="PC139" s="35"/>
      <c r="PD139" s="35"/>
      <c r="PE139" s="35"/>
      <c r="PF139" s="35"/>
      <c r="PG139" s="35"/>
      <c r="PH139" s="35"/>
      <c r="PI139" s="35"/>
      <c r="PJ139" s="35"/>
      <c r="PK139" s="35"/>
      <c r="PL139" s="35"/>
      <c r="PM139" s="35"/>
      <c r="PN139" s="35"/>
      <c r="PO139" s="35"/>
      <c r="PP139" s="35"/>
      <c r="PQ139" s="35"/>
      <c r="PR139" s="35"/>
      <c r="PS139" s="35"/>
      <c r="PT139" s="35"/>
      <c r="PU139" s="35"/>
      <c r="PV139" s="35"/>
      <c r="PW139" s="35"/>
      <c r="PX139" s="35"/>
      <c r="PY139" s="35"/>
      <c r="PZ139" s="35"/>
      <c r="QA139" s="35"/>
      <c r="QB139" s="35"/>
      <c r="QC139" s="35"/>
      <c r="QD139" s="35"/>
      <c r="QE139" s="35"/>
      <c r="QF139" s="35"/>
      <c r="QG139" s="35"/>
      <c r="QH139" s="35"/>
      <c r="QI139" s="35"/>
      <c r="QJ139" s="35"/>
      <c r="QK139" s="35"/>
      <c r="QL139" s="35"/>
      <c r="QM139" s="35"/>
      <c r="QN139" s="35"/>
      <c r="QO139" s="35"/>
      <c r="QP139" s="35"/>
      <c r="QQ139" s="35"/>
      <c r="QR139" s="35"/>
      <c r="QS139" s="35"/>
      <c r="QT139" s="35"/>
      <c r="QU139" s="35"/>
      <c r="QV139" s="35"/>
      <c r="QW139" s="35"/>
      <c r="QX139" s="35"/>
      <c r="QY139" s="35"/>
      <c r="QZ139" s="35"/>
      <c r="RA139" s="35"/>
      <c r="RB139" s="35"/>
      <c r="RC139" s="35"/>
      <c r="RD139" s="35"/>
      <c r="RE139" s="35"/>
      <c r="RF139" s="35"/>
      <c r="RG139" s="35"/>
      <c r="RH139" s="35"/>
      <c r="RI139" s="35"/>
      <c r="RJ139" s="35"/>
      <c r="RK139" s="35"/>
      <c r="RL139" s="35"/>
      <c r="RM139" s="35"/>
      <c r="RN139" s="35"/>
      <c r="RO139" s="35"/>
      <c r="RP139" s="35"/>
      <c r="RQ139" s="35"/>
      <c r="RR139" s="35"/>
      <c r="RS139" s="35"/>
      <c r="RT139" s="35"/>
      <c r="RU139" s="35"/>
      <c r="RV139" s="35"/>
      <c r="RW139" s="35"/>
      <c r="RX139" s="35"/>
      <c r="RY139" s="35"/>
      <c r="RZ139" s="35"/>
      <c r="SA139" s="35"/>
      <c r="SB139" s="35"/>
      <c r="SC139" s="35"/>
      <c r="SD139" s="35"/>
      <c r="SE139" s="35"/>
      <c r="SF139" s="35"/>
      <c r="SG139" s="35"/>
      <c r="SH139" s="35"/>
      <c r="SI139" s="35"/>
      <c r="SJ139" s="35"/>
      <c r="SK139" s="35"/>
      <c r="SL139" s="35"/>
      <c r="SM139" s="35"/>
      <c r="SN139" s="35"/>
      <c r="SO139" s="35"/>
      <c r="SP139" s="35"/>
      <c r="SQ139" s="35"/>
      <c r="SR139" s="35"/>
      <c r="SS139" s="35"/>
      <c r="ST139" s="35"/>
      <c r="SU139" s="35"/>
      <c r="SV139" s="35"/>
      <c r="SW139" s="35"/>
      <c r="SX139" s="35"/>
      <c r="SY139" s="35"/>
      <c r="SZ139" s="35"/>
      <c r="TA139" s="35"/>
      <c r="TB139" s="35"/>
      <c r="TC139" s="35"/>
      <c r="TD139" s="35"/>
      <c r="TE139" s="35"/>
      <c r="TF139" s="35"/>
      <c r="TG139" s="35"/>
      <c r="TH139" s="35"/>
      <c r="TI139" s="35"/>
      <c r="TJ139" s="35"/>
      <c r="TK139" s="35"/>
      <c r="TL139" s="35"/>
      <c r="TM139" s="35"/>
      <c r="TN139" s="35"/>
      <c r="TO139" s="35"/>
      <c r="TP139" s="35"/>
      <c r="TQ139" s="35"/>
      <c r="TR139" s="35"/>
      <c r="TS139" s="35"/>
      <c r="TT139" s="35"/>
      <c r="TU139" s="35"/>
      <c r="TV139" s="35"/>
      <c r="TW139" s="35"/>
      <c r="TX139" s="35"/>
      <c r="TY139" s="35"/>
      <c r="TZ139" s="35"/>
      <c r="UA139" s="35"/>
      <c r="UB139" s="35"/>
      <c r="UC139" s="35"/>
      <c r="UD139" s="35"/>
      <c r="UE139" s="35"/>
      <c r="UF139" s="35"/>
      <c r="UG139" s="35"/>
      <c r="UH139" s="35"/>
      <c r="UI139" s="35"/>
      <c r="UJ139" s="35"/>
      <c r="UK139" s="35"/>
      <c r="UL139" s="35"/>
      <c r="UM139" s="35"/>
      <c r="UN139" s="35"/>
      <c r="UO139" s="35"/>
      <c r="UP139" s="35"/>
      <c r="UQ139" s="35"/>
      <c r="UR139" s="35"/>
      <c r="US139" s="35"/>
      <c r="UT139" s="35"/>
      <c r="UU139" s="35"/>
      <c r="UV139" s="35"/>
      <c r="UW139" s="35"/>
      <c r="UX139" s="35"/>
      <c r="UY139" s="35"/>
      <c r="UZ139" s="35"/>
      <c r="VA139" s="35"/>
      <c r="VB139" s="35"/>
      <c r="VC139" s="35"/>
      <c r="VD139" s="35"/>
      <c r="VE139" s="35"/>
      <c r="VF139" s="35"/>
      <c r="VG139" s="35"/>
      <c r="VH139" s="35"/>
      <c r="VI139" s="35"/>
      <c r="VJ139" s="35"/>
      <c r="VK139" s="35"/>
      <c r="VL139" s="35"/>
      <c r="VM139" s="35"/>
      <c r="VN139" s="35"/>
      <c r="VO139" s="35"/>
      <c r="VP139" s="35"/>
      <c r="VQ139" s="35"/>
      <c r="VR139" s="35"/>
      <c r="VS139" s="35"/>
      <c r="VT139" s="35"/>
      <c r="VU139" s="35"/>
      <c r="VV139" s="35"/>
      <c r="VW139" s="35"/>
      <c r="VX139" s="35"/>
      <c r="VY139" s="35"/>
      <c r="VZ139" s="35"/>
      <c r="WA139" s="35"/>
      <c r="WB139" s="35"/>
      <c r="WC139" s="35"/>
      <c r="WD139" s="35"/>
      <c r="WE139" s="35"/>
      <c r="WF139" s="35"/>
      <c r="WG139" s="35"/>
      <c r="WH139" s="35"/>
      <c r="WI139" s="35"/>
      <c r="WJ139" s="35"/>
      <c r="WK139" s="35"/>
      <c r="WL139" s="35"/>
      <c r="WM139" s="35"/>
      <c r="WN139" s="35"/>
      <c r="WO139" s="35"/>
      <c r="WP139" s="35"/>
      <c r="WQ139" s="35"/>
      <c r="WR139" s="35"/>
      <c r="WS139" s="35"/>
      <c r="WT139" s="35"/>
      <c r="WU139" s="35"/>
      <c r="WV139" s="35"/>
      <c r="WW139" s="35"/>
      <c r="WX139" s="35"/>
      <c r="WY139" s="35"/>
      <c r="WZ139" s="35"/>
      <c r="XA139" s="35"/>
      <c r="XB139" s="35"/>
      <c r="XC139" s="35"/>
      <c r="XD139" s="35"/>
      <c r="XE139" s="35"/>
      <c r="XF139" s="35"/>
      <c r="XG139" s="35"/>
      <c r="XH139" s="35"/>
      <c r="XI139" s="35"/>
      <c r="XJ139" s="35"/>
      <c r="XK139" s="35"/>
      <c r="XL139" s="35"/>
      <c r="XM139" s="35"/>
      <c r="XN139" s="35"/>
      <c r="XO139" s="35"/>
      <c r="XP139" s="35"/>
      <c r="XQ139" s="35"/>
      <c r="XR139" s="35"/>
      <c r="XS139" s="35"/>
      <c r="XT139" s="35"/>
      <c r="XU139" s="35"/>
      <c r="XV139" s="35"/>
      <c r="XW139" s="35"/>
      <c r="XX139" s="35"/>
      <c r="XY139" s="35"/>
      <c r="XZ139" s="35"/>
      <c r="YA139" s="35"/>
      <c r="YB139" s="35"/>
      <c r="YC139" s="35"/>
      <c r="YD139" s="35"/>
      <c r="YE139" s="35"/>
      <c r="YF139" s="35"/>
      <c r="YG139" s="35"/>
      <c r="YH139" s="35"/>
      <c r="YI139" s="35"/>
      <c r="YJ139" s="35"/>
      <c r="YK139" s="35"/>
      <c r="YL139" s="35"/>
      <c r="YM139" s="35"/>
      <c r="YN139" s="35"/>
      <c r="YO139" s="35"/>
      <c r="YP139" s="35"/>
      <c r="YQ139" s="35"/>
      <c r="YR139" s="35"/>
      <c r="YS139" s="35"/>
      <c r="YT139" s="35"/>
      <c r="YU139" s="35"/>
      <c r="YV139" s="35"/>
      <c r="YW139" s="35"/>
      <c r="YX139" s="35"/>
      <c r="YY139" s="35"/>
      <c r="YZ139" s="35"/>
      <c r="ZA139" s="35"/>
      <c r="ZB139" s="35"/>
      <c r="ZC139" s="35"/>
      <c r="ZD139" s="35"/>
      <c r="ZE139" s="35"/>
      <c r="ZF139" s="35"/>
      <c r="ZG139" s="35"/>
      <c r="ZH139" s="35"/>
      <c r="ZI139" s="35"/>
      <c r="ZJ139" s="35"/>
      <c r="ZK139" s="35"/>
      <c r="ZL139" s="35"/>
      <c r="ZM139" s="35"/>
      <c r="ZN139" s="35"/>
      <c r="ZO139" s="35"/>
      <c r="ZP139" s="35"/>
      <c r="ZQ139" s="35"/>
      <c r="ZR139" s="35"/>
      <c r="ZS139" s="35"/>
      <c r="ZT139" s="35"/>
      <c r="ZU139" s="35"/>
      <c r="ZV139" s="35"/>
      <c r="ZW139" s="35"/>
      <c r="ZX139" s="35"/>
      <c r="ZY139" s="35"/>
      <c r="ZZ139" s="35"/>
      <c r="AAA139" s="35"/>
      <c r="AAB139" s="35"/>
      <c r="AAC139" s="35"/>
      <c r="AAD139" s="35"/>
      <c r="AAE139" s="35"/>
      <c r="AAF139" s="35"/>
      <c r="AAG139" s="35"/>
      <c r="AAH139" s="35"/>
      <c r="AAI139" s="35"/>
      <c r="AAJ139" s="35"/>
      <c r="AAK139" s="35"/>
      <c r="AAL139" s="35"/>
      <c r="AAM139" s="35"/>
      <c r="AAN139" s="35"/>
      <c r="AAO139" s="35"/>
      <c r="AAP139" s="35"/>
      <c r="AAQ139" s="35"/>
      <c r="AAR139" s="35"/>
      <c r="AAS139" s="35"/>
      <c r="AAT139" s="35"/>
      <c r="AAU139" s="35"/>
      <c r="AAV139" s="35"/>
      <c r="AAW139" s="35"/>
      <c r="AAX139" s="35"/>
      <c r="AAY139" s="35"/>
      <c r="AAZ139" s="35"/>
      <c r="ABA139" s="35"/>
      <c r="ABB139" s="35"/>
      <c r="ABC139" s="35"/>
      <c r="ABD139" s="35"/>
      <c r="ABE139" s="35"/>
      <c r="ABF139" s="35"/>
      <c r="ABG139" s="35"/>
      <c r="ABH139" s="35"/>
      <c r="ABI139" s="35"/>
      <c r="ABJ139" s="35"/>
      <c r="ABK139" s="35"/>
      <c r="ABL139" s="35"/>
      <c r="ABM139" s="35"/>
      <c r="ABN139" s="35"/>
      <c r="ABO139" s="35"/>
      <c r="ABP139" s="35"/>
      <c r="ABQ139" s="35"/>
      <c r="ABR139" s="35"/>
      <c r="ABS139" s="35"/>
      <c r="ABT139" s="35"/>
      <c r="ABU139" s="35"/>
      <c r="ABV139" s="35"/>
      <c r="ABW139" s="35"/>
      <c r="ABX139" s="35"/>
      <c r="ABY139" s="35"/>
      <c r="ABZ139" s="35"/>
      <c r="ACA139" s="35"/>
      <c r="ACB139" s="35"/>
      <c r="ACC139" s="35"/>
      <c r="ACD139" s="35"/>
      <c r="ACE139" s="35"/>
      <c r="ACF139" s="35"/>
      <c r="ACG139" s="35"/>
      <c r="ACH139" s="35"/>
      <c r="ACI139" s="35"/>
      <c r="ACJ139" s="35"/>
      <c r="ACK139" s="35"/>
      <c r="ACL139" s="35"/>
      <c r="ACM139" s="35"/>
      <c r="ACN139" s="35"/>
      <c r="ACO139" s="35"/>
      <c r="ACP139" s="35"/>
      <c r="ACQ139" s="35"/>
      <c r="ACR139" s="35"/>
      <c r="ACS139" s="35"/>
      <c r="ACT139" s="35"/>
      <c r="ACU139" s="35"/>
      <c r="ACV139" s="35"/>
      <c r="ACW139" s="35"/>
      <c r="ACX139" s="35"/>
      <c r="ACY139" s="35"/>
      <c r="ACZ139" s="35"/>
      <c r="ADA139" s="35"/>
      <c r="ADB139" s="35"/>
      <c r="ADC139" s="35"/>
      <c r="ADD139" s="35"/>
      <c r="ADE139" s="35"/>
      <c r="ADF139" s="35"/>
      <c r="ADG139" s="35"/>
      <c r="ADH139" s="35"/>
      <c r="ADI139" s="35"/>
      <c r="ADJ139" s="35"/>
      <c r="ADK139" s="35"/>
      <c r="ADL139" s="35"/>
      <c r="ADM139" s="35"/>
      <c r="ADN139" s="35"/>
      <c r="ADO139" s="35"/>
      <c r="ADP139" s="35"/>
      <c r="ADQ139" s="35"/>
      <c r="ADR139" s="35"/>
      <c r="ADS139" s="35"/>
      <c r="ADT139" s="35"/>
      <c r="ADU139" s="35"/>
      <c r="ADV139" s="35"/>
      <c r="ADW139" s="35"/>
      <c r="ADX139" s="35"/>
      <c r="ADY139" s="35"/>
      <c r="ADZ139" s="35"/>
      <c r="AEA139" s="35"/>
      <c r="AEB139" s="35"/>
      <c r="AEC139" s="35"/>
      <c r="AED139" s="35"/>
      <c r="AEE139" s="35"/>
      <c r="AEF139" s="35"/>
      <c r="AEG139" s="35"/>
      <c r="AEH139" s="35"/>
      <c r="AEI139" s="35"/>
      <c r="AEJ139" s="35"/>
      <c r="AEK139" s="35"/>
      <c r="AEL139" s="35"/>
      <c r="AEM139" s="35"/>
      <c r="AEN139" s="35"/>
      <c r="AEO139" s="35"/>
      <c r="AEP139" s="35"/>
      <c r="AEQ139" s="35"/>
      <c r="AER139" s="35"/>
      <c r="AES139" s="35"/>
      <c r="AET139" s="35"/>
      <c r="AEU139" s="35"/>
      <c r="AEV139" s="35"/>
      <c r="AEW139" s="35"/>
      <c r="AEX139" s="35"/>
      <c r="AEY139" s="35"/>
      <c r="AEZ139" s="35"/>
      <c r="AFA139" s="35"/>
      <c r="AFB139" s="35"/>
      <c r="AFC139" s="35"/>
      <c r="AFD139" s="35"/>
      <c r="AFE139" s="35"/>
      <c r="AFF139" s="35"/>
      <c r="AFG139" s="35"/>
      <c r="AFH139" s="35"/>
      <c r="AFI139" s="35"/>
      <c r="AFJ139" s="35"/>
      <c r="AFK139" s="35"/>
      <c r="AFL139" s="35"/>
      <c r="AFM139" s="35"/>
      <c r="AFN139" s="35"/>
      <c r="AFO139" s="35"/>
      <c r="AFP139" s="35"/>
      <c r="AFQ139" s="35"/>
      <c r="AFR139" s="35"/>
      <c r="AFS139" s="35"/>
      <c r="AFT139" s="35"/>
      <c r="AFU139" s="35"/>
      <c r="AFV139" s="35"/>
      <c r="AFW139" s="35"/>
      <c r="AFX139" s="35"/>
      <c r="AFY139" s="35"/>
      <c r="AFZ139" s="35"/>
      <c r="AGA139" s="35"/>
      <c r="AGB139" s="35"/>
      <c r="AGC139" s="35"/>
      <c r="AGD139" s="35"/>
      <c r="AGE139" s="35"/>
      <c r="AGF139" s="35"/>
      <c r="AGG139" s="35"/>
      <c r="AGH139" s="35"/>
      <c r="AGI139" s="35"/>
      <c r="AGJ139" s="35"/>
      <c r="AGK139" s="35"/>
      <c r="AGL139" s="35"/>
      <c r="AGM139" s="35"/>
      <c r="AGN139" s="35"/>
      <c r="AGO139" s="35"/>
      <c r="AGP139" s="35"/>
      <c r="AGQ139" s="35"/>
      <c r="AGR139" s="35"/>
      <c r="AGS139" s="35"/>
      <c r="AGT139" s="35"/>
      <c r="AGU139" s="35"/>
      <c r="AGV139" s="35"/>
      <c r="AGW139" s="35"/>
      <c r="AGX139" s="35"/>
      <c r="AGY139" s="35"/>
      <c r="AGZ139" s="35"/>
      <c r="AHA139" s="35"/>
      <c r="AHB139" s="35"/>
      <c r="AHC139" s="35"/>
      <c r="AHD139" s="35"/>
      <c r="AHE139" s="35"/>
      <c r="AHF139" s="35"/>
      <c r="AHG139" s="35"/>
      <c r="AHH139" s="35"/>
      <c r="AHI139" s="35"/>
      <c r="AHJ139" s="35"/>
      <c r="AHK139" s="35"/>
      <c r="AHL139" s="35"/>
      <c r="AHM139" s="35"/>
      <c r="AHN139" s="35"/>
      <c r="AHO139" s="35"/>
      <c r="AHP139" s="35"/>
      <c r="AHQ139" s="35"/>
      <c r="AHR139" s="35"/>
      <c r="AHS139" s="35"/>
      <c r="AHT139" s="35"/>
      <c r="AHU139" s="35"/>
      <c r="AHV139" s="35"/>
      <c r="AHW139" s="35"/>
      <c r="AHX139" s="35"/>
      <c r="AHY139" s="35"/>
      <c r="AHZ139" s="35"/>
      <c r="AIA139" s="35"/>
      <c r="AIB139" s="35"/>
      <c r="AIC139" s="35"/>
      <c r="AID139" s="35"/>
      <c r="AIE139" s="35"/>
      <c r="AIF139" s="35"/>
      <c r="AIG139" s="35"/>
      <c r="AIH139" s="35"/>
      <c r="AII139" s="35"/>
      <c r="AIJ139" s="35"/>
      <c r="AIK139" s="35"/>
      <c r="AIL139" s="35"/>
      <c r="AIM139" s="35"/>
      <c r="AIN139" s="35"/>
      <c r="AIO139" s="35"/>
      <c r="AIP139" s="35"/>
      <c r="AIQ139" s="35"/>
      <c r="AIR139" s="35"/>
      <c r="AIS139" s="35"/>
      <c r="AIT139" s="35"/>
      <c r="AIU139" s="35"/>
      <c r="AIV139" s="35"/>
      <c r="AIW139" s="35"/>
      <c r="AIX139" s="35"/>
      <c r="AIY139" s="35"/>
      <c r="AIZ139" s="35"/>
      <c r="AJA139" s="35"/>
      <c r="AJB139" s="35"/>
      <c r="AJC139" s="35"/>
      <c r="AJD139" s="35"/>
      <c r="AJE139" s="35"/>
      <c r="AJF139" s="35"/>
      <c r="AJG139" s="35"/>
      <c r="AJH139" s="35"/>
      <c r="AJI139" s="35"/>
      <c r="AJJ139" s="35"/>
      <c r="AJK139" s="35"/>
      <c r="AJL139" s="35"/>
      <c r="AJM139" s="35"/>
      <c r="AJN139" s="35"/>
      <c r="AJO139" s="35"/>
      <c r="AJP139" s="35"/>
      <c r="AJQ139" s="35"/>
      <c r="AJR139" s="35"/>
      <c r="AJS139" s="35"/>
      <c r="AJT139" s="35"/>
      <c r="AJU139" s="35"/>
      <c r="AJV139" s="35"/>
      <c r="AJW139" s="35"/>
      <c r="AJX139" s="35"/>
      <c r="AJY139" s="35"/>
      <c r="AJZ139" s="35"/>
      <c r="AKA139" s="35"/>
      <c r="AKB139" s="35"/>
      <c r="AKC139" s="35"/>
      <c r="AKD139" s="35"/>
      <c r="AKE139" s="35"/>
      <c r="AKF139" s="35"/>
      <c r="AKG139" s="35"/>
      <c r="AKH139" s="35"/>
      <c r="AKI139" s="35"/>
      <c r="AKJ139" s="35"/>
      <c r="AKK139" s="35"/>
      <c r="AKL139" s="35"/>
      <c r="AKM139" s="35"/>
      <c r="AKN139" s="35"/>
      <c r="AKO139" s="35"/>
      <c r="AKP139" s="35"/>
      <c r="AKQ139" s="35"/>
      <c r="AKR139" s="35"/>
      <c r="AKS139" s="35"/>
      <c r="AKT139" s="35"/>
      <c r="AKU139" s="35"/>
      <c r="AKV139" s="35"/>
      <c r="AKW139" s="35"/>
      <c r="AKX139" s="35"/>
      <c r="AKY139" s="35"/>
      <c r="AKZ139" s="35"/>
      <c r="ALA139" s="35"/>
      <c r="ALB139" s="35"/>
      <c r="ALC139" s="35"/>
      <c r="ALD139" s="35"/>
      <c r="ALE139" s="35"/>
      <c r="ALF139" s="35"/>
      <c r="ALG139" s="35"/>
      <c r="ALH139" s="35"/>
      <c r="ALI139" s="35"/>
      <c r="ALJ139" s="35"/>
      <c r="ALK139" s="35"/>
      <c r="ALL139" s="35"/>
      <c r="ALM139" s="35"/>
      <c r="ALN139" s="35"/>
      <c r="ALO139" s="35"/>
      <c r="ALP139" s="35"/>
      <c r="ALQ139" s="35"/>
      <c r="ALR139" s="35"/>
      <c r="ALS139" s="35"/>
      <c r="ALT139" s="35"/>
      <c r="ALU139" s="35"/>
      <c r="ALV139" s="35"/>
      <c r="ALW139" s="35"/>
      <c r="ALX139" s="35"/>
      <c r="ALY139" s="35"/>
      <c r="ALZ139" s="35"/>
      <c r="AMA139" s="35"/>
      <c r="AMB139" s="35"/>
      <c r="AMC139" s="35"/>
      <c r="AMD139" s="35"/>
      <c r="AME139" s="35"/>
      <c r="AMF139" s="35"/>
      <c r="AMG139" s="35"/>
      <c r="AMH139" s="35"/>
      <c r="AMI139" s="35"/>
      <c r="AMJ139" s="35"/>
      <c r="AMK139" s="35"/>
    </row>
    <row r="140" spans="1:1025" customFormat="1" x14ac:dyDescent="0.25">
      <c r="B140" s="3" t="s">
        <v>2</v>
      </c>
      <c r="C140" s="3" t="s">
        <v>3</v>
      </c>
      <c r="D140" s="3" t="s">
        <v>4</v>
      </c>
      <c r="E140" s="3" t="s">
        <v>5</v>
      </c>
      <c r="F140" s="3" t="s">
        <v>6</v>
      </c>
      <c r="G140" s="3" t="s">
        <v>37</v>
      </c>
      <c r="H140" s="3" t="s">
        <v>38</v>
      </c>
      <c r="I140" s="11" t="s">
        <v>39</v>
      </c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5"/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5"/>
      <c r="EN140" s="35"/>
      <c r="EO140" s="35"/>
      <c r="EP140" s="35"/>
      <c r="EQ140" s="35"/>
      <c r="ER140" s="35"/>
      <c r="ES140" s="35"/>
      <c r="ET140" s="35"/>
      <c r="EU140" s="35"/>
      <c r="EV140" s="35"/>
      <c r="EW140" s="35"/>
      <c r="EX140" s="35"/>
      <c r="EY140" s="35"/>
      <c r="EZ140" s="35"/>
      <c r="FA140" s="35"/>
      <c r="FB140" s="35"/>
      <c r="FC140" s="35"/>
      <c r="FD140" s="35"/>
      <c r="FE140" s="35"/>
      <c r="FF140" s="35"/>
      <c r="FG140" s="35"/>
      <c r="FH140" s="35"/>
      <c r="FI140" s="35"/>
      <c r="FJ140" s="35"/>
      <c r="FK140" s="35"/>
      <c r="FL140" s="35"/>
      <c r="FM140" s="35"/>
      <c r="FN140" s="35"/>
      <c r="FO140" s="35"/>
      <c r="FP140" s="35"/>
      <c r="FQ140" s="35"/>
      <c r="FR140" s="35"/>
      <c r="FS140" s="35"/>
      <c r="FT140" s="35"/>
      <c r="FU140" s="35"/>
      <c r="FV140" s="35"/>
      <c r="FW140" s="35"/>
      <c r="FX140" s="35"/>
      <c r="FY140" s="35"/>
      <c r="FZ140" s="35"/>
      <c r="GA140" s="35"/>
      <c r="GB140" s="35"/>
      <c r="GC140" s="35"/>
      <c r="GD140" s="35"/>
      <c r="GE140" s="35"/>
      <c r="GF140" s="35"/>
      <c r="GG140" s="35"/>
      <c r="GH140" s="35"/>
      <c r="GI140" s="35"/>
      <c r="GJ140" s="35"/>
      <c r="GK140" s="35"/>
      <c r="GL140" s="35"/>
      <c r="GM140" s="35"/>
      <c r="GN140" s="35"/>
      <c r="GO140" s="35"/>
      <c r="GP140" s="35"/>
      <c r="GQ140" s="35"/>
      <c r="GR140" s="35"/>
      <c r="GS140" s="35"/>
      <c r="GT140" s="35"/>
      <c r="GU140" s="35"/>
      <c r="GV140" s="35"/>
      <c r="GW140" s="35"/>
      <c r="GX140" s="35"/>
      <c r="GY140" s="35"/>
      <c r="GZ140" s="35"/>
      <c r="HA140" s="35"/>
      <c r="HB140" s="35"/>
      <c r="HC140" s="35"/>
      <c r="HD140" s="35"/>
      <c r="HE140" s="35"/>
      <c r="HF140" s="35"/>
      <c r="HG140" s="35"/>
      <c r="HH140" s="35"/>
      <c r="HI140" s="35"/>
      <c r="HJ140" s="35"/>
      <c r="HK140" s="35"/>
      <c r="HL140" s="35"/>
      <c r="HM140" s="35"/>
      <c r="HN140" s="35"/>
      <c r="HO140" s="35"/>
      <c r="HP140" s="35"/>
      <c r="HQ140" s="35"/>
      <c r="HR140" s="35"/>
      <c r="HS140" s="35"/>
      <c r="HT140" s="35"/>
      <c r="HU140" s="35"/>
      <c r="HV140" s="35"/>
      <c r="HW140" s="35"/>
      <c r="HX140" s="35"/>
      <c r="HY140" s="35"/>
      <c r="HZ140" s="35"/>
      <c r="IA140" s="35"/>
      <c r="IB140" s="35"/>
      <c r="IC140" s="35"/>
      <c r="ID140" s="35"/>
      <c r="IE140" s="35"/>
      <c r="IF140" s="35"/>
      <c r="IG140" s="35"/>
      <c r="IH140" s="35"/>
      <c r="II140" s="35"/>
      <c r="IJ140" s="35"/>
      <c r="IK140" s="35"/>
      <c r="IL140" s="35"/>
      <c r="IM140" s="35"/>
      <c r="IN140" s="35"/>
      <c r="IO140" s="35"/>
      <c r="IP140" s="35"/>
      <c r="IQ140" s="35"/>
      <c r="IR140" s="35"/>
      <c r="IS140" s="35"/>
      <c r="IT140" s="35"/>
      <c r="IU140" s="35"/>
      <c r="IV140" s="35"/>
      <c r="IW140" s="35"/>
      <c r="IX140" s="35"/>
      <c r="IY140" s="35"/>
      <c r="IZ140" s="35"/>
      <c r="JA140" s="35"/>
      <c r="JB140" s="35"/>
      <c r="JC140" s="35"/>
      <c r="JD140" s="35"/>
      <c r="JE140" s="35"/>
      <c r="JF140" s="35"/>
      <c r="JG140" s="35"/>
      <c r="JH140" s="35"/>
      <c r="JI140" s="35"/>
      <c r="JJ140" s="35"/>
      <c r="JK140" s="35"/>
      <c r="JL140" s="35"/>
      <c r="JM140" s="35"/>
      <c r="JN140" s="35"/>
      <c r="JO140" s="35"/>
      <c r="JP140" s="35"/>
      <c r="JQ140" s="35"/>
      <c r="JR140" s="35"/>
      <c r="JS140" s="35"/>
      <c r="JT140" s="35"/>
      <c r="JU140" s="35"/>
      <c r="JV140" s="35"/>
      <c r="JW140" s="35"/>
      <c r="JX140" s="35"/>
      <c r="JY140" s="35"/>
      <c r="JZ140" s="35"/>
      <c r="KA140" s="35"/>
      <c r="KB140" s="35"/>
      <c r="KC140" s="35"/>
      <c r="KD140" s="35"/>
      <c r="KE140" s="35"/>
      <c r="KF140" s="35"/>
      <c r="KG140" s="35"/>
      <c r="KH140" s="35"/>
      <c r="KI140" s="35"/>
      <c r="KJ140" s="35"/>
      <c r="KK140" s="35"/>
      <c r="KL140" s="35"/>
      <c r="KM140" s="35"/>
      <c r="KN140" s="35"/>
      <c r="KO140" s="35"/>
      <c r="KP140" s="35"/>
      <c r="KQ140" s="35"/>
      <c r="KR140" s="35"/>
      <c r="KS140" s="35"/>
      <c r="KT140" s="35"/>
      <c r="KU140" s="35"/>
      <c r="KV140" s="35"/>
      <c r="KW140" s="35"/>
      <c r="KX140" s="35"/>
      <c r="KY140" s="35"/>
      <c r="KZ140" s="35"/>
      <c r="LA140" s="35"/>
      <c r="LB140" s="35"/>
      <c r="LC140" s="35"/>
      <c r="LD140" s="35"/>
      <c r="LE140" s="35"/>
      <c r="LF140" s="35"/>
      <c r="LG140" s="35"/>
      <c r="LH140" s="35"/>
      <c r="LI140" s="35"/>
      <c r="LJ140" s="35"/>
      <c r="LK140" s="35"/>
      <c r="LL140" s="35"/>
      <c r="LM140" s="35"/>
      <c r="LN140" s="35"/>
      <c r="LO140" s="35"/>
      <c r="LP140" s="35"/>
      <c r="LQ140" s="35"/>
      <c r="LR140" s="35"/>
      <c r="LS140" s="35"/>
      <c r="LT140" s="35"/>
      <c r="LU140" s="35"/>
      <c r="LV140" s="35"/>
      <c r="LW140" s="35"/>
      <c r="LX140" s="35"/>
      <c r="LY140" s="35"/>
      <c r="LZ140" s="35"/>
      <c r="MA140" s="35"/>
      <c r="MB140" s="35"/>
      <c r="MC140" s="35"/>
      <c r="MD140" s="35"/>
      <c r="ME140" s="35"/>
      <c r="MF140" s="35"/>
      <c r="MG140" s="35"/>
      <c r="MH140" s="35"/>
      <c r="MI140" s="35"/>
      <c r="MJ140" s="35"/>
      <c r="MK140" s="35"/>
      <c r="ML140" s="35"/>
      <c r="MM140" s="35"/>
      <c r="MN140" s="35"/>
      <c r="MO140" s="35"/>
      <c r="MP140" s="35"/>
      <c r="MQ140" s="35"/>
      <c r="MR140" s="35"/>
      <c r="MS140" s="35"/>
      <c r="MT140" s="35"/>
      <c r="MU140" s="35"/>
      <c r="MV140" s="35"/>
      <c r="MW140" s="35"/>
      <c r="MX140" s="35"/>
      <c r="MY140" s="35"/>
      <c r="MZ140" s="35"/>
      <c r="NA140" s="35"/>
      <c r="NB140" s="35"/>
      <c r="NC140" s="35"/>
      <c r="ND140" s="35"/>
      <c r="NE140" s="35"/>
      <c r="NF140" s="35"/>
      <c r="NG140" s="35"/>
      <c r="NH140" s="35"/>
      <c r="NI140" s="35"/>
      <c r="NJ140" s="35"/>
      <c r="NK140" s="35"/>
      <c r="NL140" s="35"/>
      <c r="NM140" s="35"/>
      <c r="NN140" s="35"/>
      <c r="NO140" s="35"/>
      <c r="NP140" s="35"/>
      <c r="NQ140" s="35"/>
      <c r="NR140" s="35"/>
      <c r="NS140" s="35"/>
      <c r="NT140" s="35"/>
      <c r="NU140" s="35"/>
      <c r="NV140" s="35"/>
      <c r="NW140" s="35"/>
      <c r="NX140" s="35"/>
      <c r="NY140" s="35"/>
      <c r="NZ140" s="35"/>
      <c r="OA140" s="35"/>
      <c r="OB140" s="35"/>
      <c r="OC140" s="35"/>
      <c r="OD140" s="35"/>
      <c r="OE140" s="35"/>
      <c r="OF140" s="35"/>
      <c r="OG140" s="35"/>
      <c r="OH140" s="35"/>
      <c r="OI140" s="35"/>
      <c r="OJ140" s="35"/>
      <c r="OK140" s="35"/>
      <c r="OL140" s="35"/>
      <c r="OM140" s="35"/>
      <c r="ON140" s="35"/>
      <c r="OO140" s="35"/>
      <c r="OP140" s="35"/>
      <c r="OQ140" s="35"/>
      <c r="OR140" s="35"/>
      <c r="OS140" s="35"/>
      <c r="OT140" s="35"/>
      <c r="OU140" s="35"/>
      <c r="OV140" s="35"/>
      <c r="OW140" s="35"/>
      <c r="OX140" s="35"/>
      <c r="OY140" s="35"/>
      <c r="OZ140" s="35"/>
      <c r="PA140" s="35"/>
      <c r="PB140" s="35"/>
      <c r="PC140" s="35"/>
      <c r="PD140" s="35"/>
      <c r="PE140" s="35"/>
      <c r="PF140" s="35"/>
      <c r="PG140" s="35"/>
      <c r="PH140" s="35"/>
      <c r="PI140" s="35"/>
      <c r="PJ140" s="35"/>
      <c r="PK140" s="35"/>
      <c r="PL140" s="35"/>
      <c r="PM140" s="35"/>
      <c r="PN140" s="35"/>
      <c r="PO140" s="35"/>
      <c r="PP140" s="35"/>
      <c r="PQ140" s="35"/>
      <c r="PR140" s="35"/>
      <c r="PS140" s="35"/>
      <c r="PT140" s="35"/>
      <c r="PU140" s="35"/>
      <c r="PV140" s="35"/>
      <c r="PW140" s="35"/>
      <c r="PX140" s="35"/>
      <c r="PY140" s="35"/>
      <c r="PZ140" s="35"/>
      <c r="QA140" s="35"/>
      <c r="QB140" s="35"/>
      <c r="QC140" s="35"/>
      <c r="QD140" s="35"/>
      <c r="QE140" s="35"/>
      <c r="QF140" s="35"/>
      <c r="QG140" s="35"/>
      <c r="QH140" s="35"/>
      <c r="QI140" s="35"/>
      <c r="QJ140" s="35"/>
      <c r="QK140" s="35"/>
      <c r="QL140" s="35"/>
      <c r="QM140" s="35"/>
      <c r="QN140" s="35"/>
      <c r="QO140" s="35"/>
      <c r="QP140" s="35"/>
      <c r="QQ140" s="35"/>
      <c r="QR140" s="35"/>
      <c r="QS140" s="35"/>
      <c r="QT140" s="35"/>
      <c r="QU140" s="35"/>
      <c r="QV140" s="35"/>
      <c r="QW140" s="35"/>
      <c r="QX140" s="35"/>
      <c r="QY140" s="35"/>
      <c r="QZ140" s="35"/>
      <c r="RA140" s="35"/>
      <c r="RB140" s="35"/>
      <c r="RC140" s="35"/>
      <c r="RD140" s="35"/>
      <c r="RE140" s="35"/>
      <c r="RF140" s="35"/>
      <c r="RG140" s="35"/>
      <c r="RH140" s="35"/>
      <c r="RI140" s="35"/>
      <c r="RJ140" s="35"/>
      <c r="RK140" s="35"/>
      <c r="RL140" s="35"/>
      <c r="RM140" s="35"/>
      <c r="RN140" s="35"/>
      <c r="RO140" s="35"/>
      <c r="RP140" s="35"/>
      <c r="RQ140" s="35"/>
      <c r="RR140" s="35"/>
      <c r="RS140" s="35"/>
      <c r="RT140" s="35"/>
      <c r="RU140" s="35"/>
      <c r="RV140" s="35"/>
      <c r="RW140" s="35"/>
      <c r="RX140" s="35"/>
      <c r="RY140" s="35"/>
      <c r="RZ140" s="35"/>
      <c r="SA140" s="35"/>
      <c r="SB140" s="35"/>
      <c r="SC140" s="35"/>
      <c r="SD140" s="35"/>
      <c r="SE140" s="35"/>
      <c r="SF140" s="35"/>
      <c r="SG140" s="35"/>
      <c r="SH140" s="35"/>
      <c r="SI140" s="35"/>
      <c r="SJ140" s="35"/>
      <c r="SK140" s="35"/>
      <c r="SL140" s="35"/>
      <c r="SM140" s="35"/>
      <c r="SN140" s="35"/>
      <c r="SO140" s="35"/>
      <c r="SP140" s="35"/>
      <c r="SQ140" s="35"/>
      <c r="SR140" s="35"/>
      <c r="SS140" s="35"/>
      <c r="ST140" s="35"/>
      <c r="SU140" s="35"/>
      <c r="SV140" s="35"/>
      <c r="SW140" s="35"/>
      <c r="SX140" s="35"/>
      <c r="SY140" s="35"/>
      <c r="SZ140" s="35"/>
      <c r="TA140" s="35"/>
      <c r="TB140" s="35"/>
      <c r="TC140" s="35"/>
      <c r="TD140" s="35"/>
      <c r="TE140" s="35"/>
      <c r="TF140" s="35"/>
      <c r="TG140" s="35"/>
      <c r="TH140" s="35"/>
      <c r="TI140" s="35"/>
      <c r="TJ140" s="35"/>
      <c r="TK140" s="35"/>
      <c r="TL140" s="35"/>
      <c r="TM140" s="35"/>
      <c r="TN140" s="35"/>
      <c r="TO140" s="35"/>
      <c r="TP140" s="35"/>
      <c r="TQ140" s="35"/>
      <c r="TR140" s="35"/>
      <c r="TS140" s="35"/>
      <c r="TT140" s="35"/>
      <c r="TU140" s="35"/>
      <c r="TV140" s="35"/>
      <c r="TW140" s="35"/>
      <c r="TX140" s="35"/>
      <c r="TY140" s="35"/>
      <c r="TZ140" s="35"/>
      <c r="UA140" s="35"/>
      <c r="UB140" s="35"/>
      <c r="UC140" s="35"/>
      <c r="UD140" s="35"/>
      <c r="UE140" s="35"/>
      <c r="UF140" s="35"/>
      <c r="UG140" s="35"/>
      <c r="UH140" s="35"/>
      <c r="UI140" s="35"/>
      <c r="UJ140" s="35"/>
      <c r="UK140" s="35"/>
      <c r="UL140" s="35"/>
      <c r="UM140" s="35"/>
      <c r="UN140" s="35"/>
      <c r="UO140" s="35"/>
      <c r="UP140" s="35"/>
      <c r="UQ140" s="35"/>
      <c r="UR140" s="35"/>
      <c r="US140" s="35"/>
      <c r="UT140" s="35"/>
      <c r="UU140" s="35"/>
      <c r="UV140" s="35"/>
      <c r="UW140" s="35"/>
      <c r="UX140" s="35"/>
      <c r="UY140" s="35"/>
      <c r="UZ140" s="35"/>
      <c r="VA140" s="35"/>
      <c r="VB140" s="35"/>
      <c r="VC140" s="35"/>
      <c r="VD140" s="35"/>
      <c r="VE140" s="35"/>
      <c r="VF140" s="35"/>
      <c r="VG140" s="35"/>
      <c r="VH140" s="35"/>
      <c r="VI140" s="35"/>
      <c r="VJ140" s="35"/>
      <c r="VK140" s="35"/>
      <c r="VL140" s="35"/>
      <c r="VM140" s="35"/>
      <c r="VN140" s="35"/>
      <c r="VO140" s="35"/>
      <c r="VP140" s="35"/>
      <c r="VQ140" s="35"/>
      <c r="VR140" s="35"/>
      <c r="VS140" s="35"/>
      <c r="VT140" s="35"/>
      <c r="VU140" s="35"/>
      <c r="VV140" s="35"/>
      <c r="VW140" s="35"/>
      <c r="VX140" s="35"/>
      <c r="VY140" s="35"/>
      <c r="VZ140" s="35"/>
      <c r="WA140" s="35"/>
      <c r="WB140" s="35"/>
      <c r="WC140" s="35"/>
      <c r="WD140" s="35"/>
      <c r="WE140" s="35"/>
      <c r="WF140" s="35"/>
      <c r="WG140" s="35"/>
      <c r="WH140" s="35"/>
      <c r="WI140" s="35"/>
      <c r="WJ140" s="35"/>
      <c r="WK140" s="35"/>
      <c r="WL140" s="35"/>
      <c r="WM140" s="35"/>
      <c r="WN140" s="35"/>
      <c r="WO140" s="35"/>
      <c r="WP140" s="35"/>
      <c r="WQ140" s="35"/>
      <c r="WR140" s="35"/>
      <c r="WS140" s="35"/>
      <c r="WT140" s="35"/>
      <c r="WU140" s="35"/>
      <c r="WV140" s="35"/>
      <c r="WW140" s="35"/>
      <c r="WX140" s="35"/>
      <c r="WY140" s="35"/>
      <c r="WZ140" s="35"/>
      <c r="XA140" s="35"/>
      <c r="XB140" s="35"/>
      <c r="XC140" s="35"/>
      <c r="XD140" s="35"/>
      <c r="XE140" s="35"/>
      <c r="XF140" s="35"/>
      <c r="XG140" s="35"/>
      <c r="XH140" s="35"/>
      <c r="XI140" s="35"/>
      <c r="XJ140" s="35"/>
      <c r="XK140" s="35"/>
      <c r="XL140" s="35"/>
      <c r="XM140" s="35"/>
      <c r="XN140" s="35"/>
      <c r="XO140" s="35"/>
      <c r="XP140" s="35"/>
      <c r="XQ140" s="35"/>
      <c r="XR140" s="35"/>
      <c r="XS140" s="35"/>
      <c r="XT140" s="35"/>
      <c r="XU140" s="35"/>
      <c r="XV140" s="35"/>
      <c r="XW140" s="35"/>
      <c r="XX140" s="35"/>
      <c r="XY140" s="35"/>
      <c r="XZ140" s="35"/>
      <c r="YA140" s="35"/>
      <c r="YB140" s="35"/>
      <c r="YC140" s="35"/>
      <c r="YD140" s="35"/>
      <c r="YE140" s="35"/>
      <c r="YF140" s="35"/>
      <c r="YG140" s="35"/>
      <c r="YH140" s="35"/>
      <c r="YI140" s="35"/>
      <c r="YJ140" s="35"/>
      <c r="YK140" s="35"/>
      <c r="YL140" s="35"/>
      <c r="YM140" s="35"/>
      <c r="YN140" s="35"/>
      <c r="YO140" s="35"/>
      <c r="YP140" s="35"/>
      <c r="YQ140" s="35"/>
      <c r="YR140" s="35"/>
      <c r="YS140" s="35"/>
      <c r="YT140" s="35"/>
      <c r="YU140" s="35"/>
      <c r="YV140" s="35"/>
      <c r="YW140" s="35"/>
      <c r="YX140" s="35"/>
      <c r="YY140" s="35"/>
      <c r="YZ140" s="35"/>
      <c r="ZA140" s="35"/>
      <c r="ZB140" s="35"/>
      <c r="ZC140" s="35"/>
      <c r="ZD140" s="35"/>
      <c r="ZE140" s="35"/>
      <c r="ZF140" s="35"/>
      <c r="ZG140" s="35"/>
      <c r="ZH140" s="35"/>
      <c r="ZI140" s="35"/>
      <c r="ZJ140" s="35"/>
      <c r="ZK140" s="35"/>
      <c r="ZL140" s="35"/>
      <c r="ZM140" s="35"/>
      <c r="ZN140" s="35"/>
      <c r="ZO140" s="35"/>
      <c r="ZP140" s="35"/>
      <c r="ZQ140" s="35"/>
      <c r="ZR140" s="35"/>
      <c r="ZS140" s="35"/>
      <c r="ZT140" s="35"/>
      <c r="ZU140" s="35"/>
      <c r="ZV140" s="35"/>
      <c r="ZW140" s="35"/>
      <c r="ZX140" s="35"/>
      <c r="ZY140" s="35"/>
      <c r="ZZ140" s="35"/>
      <c r="AAA140" s="35"/>
      <c r="AAB140" s="35"/>
      <c r="AAC140" s="35"/>
      <c r="AAD140" s="35"/>
      <c r="AAE140" s="35"/>
      <c r="AAF140" s="35"/>
      <c r="AAG140" s="35"/>
      <c r="AAH140" s="35"/>
      <c r="AAI140" s="35"/>
      <c r="AAJ140" s="35"/>
      <c r="AAK140" s="35"/>
      <c r="AAL140" s="35"/>
      <c r="AAM140" s="35"/>
      <c r="AAN140" s="35"/>
      <c r="AAO140" s="35"/>
      <c r="AAP140" s="35"/>
      <c r="AAQ140" s="35"/>
      <c r="AAR140" s="35"/>
      <c r="AAS140" s="35"/>
      <c r="AAT140" s="35"/>
      <c r="AAU140" s="35"/>
      <c r="AAV140" s="35"/>
      <c r="AAW140" s="35"/>
      <c r="AAX140" s="35"/>
      <c r="AAY140" s="35"/>
      <c r="AAZ140" s="35"/>
      <c r="ABA140" s="35"/>
      <c r="ABB140" s="35"/>
      <c r="ABC140" s="35"/>
      <c r="ABD140" s="35"/>
      <c r="ABE140" s="35"/>
      <c r="ABF140" s="35"/>
      <c r="ABG140" s="35"/>
      <c r="ABH140" s="35"/>
      <c r="ABI140" s="35"/>
      <c r="ABJ140" s="35"/>
      <c r="ABK140" s="35"/>
      <c r="ABL140" s="35"/>
      <c r="ABM140" s="35"/>
      <c r="ABN140" s="35"/>
      <c r="ABO140" s="35"/>
      <c r="ABP140" s="35"/>
      <c r="ABQ140" s="35"/>
      <c r="ABR140" s="35"/>
      <c r="ABS140" s="35"/>
      <c r="ABT140" s="35"/>
      <c r="ABU140" s="35"/>
      <c r="ABV140" s="35"/>
      <c r="ABW140" s="35"/>
      <c r="ABX140" s="35"/>
      <c r="ABY140" s="35"/>
      <c r="ABZ140" s="35"/>
      <c r="ACA140" s="35"/>
      <c r="ACB140" s="35"/>
      <c r="ACC140" s="35"/>
      <c r="ACD140" s="35"/>
      <c r="ACE140" s="35"/>
      <c r="ACF140" s="35"/>
      <c r="ACG140" s="35"/>
      <c r="ACH140" s="35"/>
      <c r="ACI140" s="35"/>
      <c r="ACJ140" s="35"/>
      <c r="ACK140" s="35"/>
      <c r="ACL140" s="35"/>
      <c r="ACM140" s="35"/>
      <c r="ACN140" s="35"/>
      <c r="ACO140" s="35"/>
      <c r="ACP140" s="35"/>
      <c r="ACQ140" s="35"/>
      <c r="ACR140" s="35"/>
      <c r="ACS140" s="35"/>
      <c r="ACT140" s="35"/>
      <c r="ACU140" s="35"/>
      <c r="ACV140" s="35"/>
      <c r="ACW140" s="35"/>
      <c r="ACX140" s="35"/>
      <c r="ACY140" s="35"/>
      <c r="ACZ140" s="35"/>
      <c r="ADA140" s="35"/>
      <c r="ADB140" s="35"/>
      <c r="ADC140" s="35"/>
      <c r="ADD140" s="35"/>
      <c r="ADE140" s="35"/>
      <c r="ADF140" s="35"/>
      <c r="ADG140" s="35"/>
      <c r="ADH140" s="35"/>
      <c r="ADI140" s="35"/>
      <c r="ADJ140" s="35"/>
      <c r="ADK140" s="35"/>
      <c r="ADL140" s="35"/>
      <c r="ADM140" s="35"/>
      <c r="ADN140" s="35"/>
      <c r="ADO140" s="35"/>
      <c r="ADP140" s="35"/>
      <c r="ADQ140" s="35"/>
      <c r="ADR140" s="35"/>
      <c r="ADS140" s="35"/>
      <c r="ADT140" s="35"/>
      <c r="ADU140" s="35"/>
      <c r="ADV140" s="35"/>
      <c r="ADW140" s="35"/>
      <c r="ADX140" s="35"/>
      <c r="ADY140" s="35"/>
      <c r="ADZ140" s="35"/>
      <c r="AEA140" s="35"/>
      <c r="AEB140" s="35"/>
      <c r="AEC140" s="35"/>
      <c r="AED140" s="35"/>
      <c r="AEE140" s="35"/>
      <c r="AEF140" s="35"/>
      <c r="AEG140" s="35"/>
      <c r="AEH140" s="35"/>
      <c r="AEI140" s="35"/>
      <c r="AEJ140" s="35"/>
      <c r="AEK140" s="35"/>
      <c r="AEL140" s="35"/>
      <c r="AEM140" s="35"/>
      <c r="AEN140" s="35"/>
      <c r="AEO140" s="35"/>
      <c r="AEP140" s="35"/>
      <c r="AEQ140" s="35"/>
      <c r="AER140" s="35"/>
      <c r="AES140" s="35"/>
      <c r="AET140" s="35"/>
      <c r="AEU140" s="35"/>
      <c r="AEV140" s="35"/>
      <c r="AEW140" s="35"/>
      <c r="AEX140" s="35"/>
      <c r="AEY140" s="35"/>
      <c r="AEZ140" s="35"/>
      <c r="AFA140" s="35"/>
      <c r="AFB140" s="35"/>
      <c r="AFC140" s="35"/>
      <c r="AFD140" s="35"/>
      <c r="AFE140" s="35"/>
      <c r="AFF140" s="35"/>
      <c r="AFG140" s="35"/>
      <c r="AFH140" s="35"/>
      <c r="AFI140" s="35"/>
      <c r="AFJ140" s="35"/>
      <c r="AFK140" s="35"/>
      <c r="AFL140" s="35"/>
      <c r="AFM140" s="35"/>
      <c r="AFN140" s="35"/>
      <c r="AFO140" s="35"/>
      <c r="AFP140" s="35"/>
      <c r="AFQ140" s="35"/>
      <c r="AFR140" s="35"/>
      <c r="AFS140" s="35"/>
      <c r="AFT140" s="35"/>
      <c r="AFU140" s="35"/>
      <c r="AFV140" s="35"/>
      <c r="AFW140" s="35"/>
      <c r="AFX140" s="35"/>
      <c r="AFY140" s="35"/>
      <c r="AFZ140" s="35"/>
      <c r="AGA140" s="35"/>
      <c r="AGB140" s="35"/>
      <c r="AGC140" s="35"/>
      <c r="AGD140" s="35"/>
      <c r="AGE140" s="35"/>
      <c r="AGF140" s="35"/>
      <c r="AGG140" s="35"/>
      <c r="AGH140" s="35"/>
      <c r="AGI140" s="35"/>
      <c r="AGJ140" s="35"/>
      <c r="AGK140" s="35"/>
      <c r="AGL140" s="35"/>
      <c r="AGM140" s="35"/>
      <c r="AGN140" s="35"/>
      <c r="AGO140" s="35"/>
      <c r="AGP140" s="35"/>
      <c r="AGQ140" s="35"/>
      <c r="AGR140" s="35"/>
      <c r="AGS140" s="35"/>
      <c r="AGT140" s="35"/>
      <c r="AGU140" s="35"/>
      <c r="AGV140" s="35"/>
      <c r="AGW140" s="35"/>
      <c r="AGX140" s="35"/>
      <c r="AGY140" s="35"/>
      <c r="AGZ140" s="35"/>
      <c r="AHA140" s="35"/>
      <c r="AHB140" s="35"/>
      <c r="AHC140" s="35"/>
      <c r="AHD140" s="35"/>
      <c r="AHE140" s="35"/>
      <c r="AHF140" s="35"/>
      <c r="AHG140" s="35"/>
      <c r="AHH140" s="35"/>
      <c r="AHI140" s="35"/>
      <c r="AHJ140" s="35"/>
      <c r="AHK140" s="35"/>
      <c r="AHL140" s="35"/>
      <c r="AHM140" s="35"/>
      <c r="AHN140" s="35"/>
      <c r="AHO140" s="35"/>
      <c r="AHP140" s="35"/>
      <c r="AHQ140" s="35"/>
      <c r="AHR140" s="35"/>
      <c r="AHS140" s="35"/>
      <c r="AHT140" s="35"/>
      <c r="AHU140" s="35"/>
      <c r="AHV140" s="35"/>
      <c r="AHW140" s="35"/>
      <c r="AHX140" s="35"/>
      <c r="AHY140" s="35"/>
      <c r="AHZ140" s="35"/>
      <c r="AIA140" s="35"/>
      <c r="AIB140" s="35"/>
      <c r="AIC140" s="35"/>
      <c r="AID140" s="35"/>
      <c r="AIE140" s="35"/>
      <c r="AIF140" s="35"/>
      <c r="AIG140" s="35"/>
      <c r="AIH140" s="35"/>
      <c r="AII140" s="35"/>
      <c r="AIJ140" s="35"/>
      <c r="AIK140" s="35"/>
      <c r="AIL140" s="35"/>
      <c r="AIM140" s="35"/>
      <c r="AIN140" s="35"/>
      <c r="AIO140" s="35"/>
      <c r="AIP140" s="35"/>
      <c r="AIQ140" s="35"/>
      <c r="AIR140" s="35"/>
      <c r="AIS140" s="35"/>
      <c r="AIT140" s="35"/>
      <c r="AIU140" s="35"/>
      <c r="AIV140" s="35"/>
      <c r="AIW140" s="35"/>
      <c r="AIX140" s="35"/>
      <c r="AIY140" s="35"/>
      <c r="AIZ140" s="35"/>
      <c r="AJA140" s="35"/>
      <c r="AJB140" s="35"/>
      <c r="AJC140" s="35"/>
      <c r="AJD140" s="35"/>
      <c r="AJE140" s="35"/>
      <c r="AJF140" s="35"/>
      <c r="AJG140" s="35"/>
      <c r="AJH140" s="35"/>
      <c r="AJI140" s="35"/>
      <c r="AJJ140" s="35"/>
      <c r="AJK140" s="35"/>
      <c r="AJL140" s="35"/>
      <c r="AJM140" s="35"/>
      <c r="AJN140" s="35"/>
      <c r="AJO140" s="35"/>
      <c r="AJP140" s="35"/>
      <c r="AJQ140" s="35"/>
      <c r="AJR140" s="35"/>
      <c r="AJS140" s="35"/>
      <c r="AJT140" s="35"/>
      <c r="AJU140" s="35"/>
      <c r="AJV140" s="35"/>
      <c r="AJW140" s="35"/>
      <c r="AJX140" s="35"/>
      <c r="AJY140" s="35"/>
      <c r="AJZ140" s="35"/>
      <c r="AKA140" s="35"/>
      <c r="AKB140" s="35"/>
      <c r="AKC140" s="35"/>
      <c r="AKD140" s="35"/>
      <c r="AKE140" s="35"/>
      <c r="AKF140" s="35"/>
      <c r="AKG140" s="35"/>
      <c r="AKH140" s="35"/>
      <c r="AKI140" s="35"/>
      <c r="AKJ140" s="35"/>
      <c r="AKK140" s="35"/>
      <c r="AKL140" s="35"/>
      <c r="AKM140" s="35"/>
      <c r="AKN140" s="35"/>
      <c r="AKO140" s="35"/>
      <c r="AKP140" s="35"/>
      <c r="AKQ140" s="35"/>
      <c r="AKR140" s="35"/>
      <c r="AKS140" s="35"/>
      <c r="AKT140" s="35"/>
      <c r="AKU140" s="35"/>
      <c r="AKV140" s="35"/>
      <c r="AKW140" s="35"/>
      <c r="AKX140" s="35"/>
      <c r="AKY140" s="35"/>
      <c r="AKZ140" s="35"/>
      <c r="ALA140" s="35"/>
      <c r="ALB140" s="35"/>
      <c r="ALC140" s="35"/>
      <c r="ALD140" s="35"/>
      <c r="ALE140" s="35"/>
      <c r="ALF140" s="35"/>
      <c r="ALG140" s="35"/>
      <c r="ALH140" s="35"/>
      <c r="ALI140" s="35"/>
      <c r="ALJ140" s="35"/>
      <c r="ALK140" s="35"/>
      <c r="ALL140" s="35"/>
      <c r="ALM140" s="35"/>
      <c r="ALN140" s="35"/>
      <c r="ALO140" s="35"/>
      <c r="ALP140" s="35"/>
      <c r="ALQ140" s="35"/>
      <c r="ALR140" s="35"/>
      <c r="ALS140" s="35"/>
      <c r="ALT140" s="35"/>
      <c r="ALU140" s="35"/>
      <c r="ALV140" s="35"/>
      <c r="ALW140" s="35"/>
      <c r="ALX140" s="35"/>
      <c r="ALY140" s="35"/>
      <c r="ALZ140" s="35"/>
      <c r="AMA140" s="35"/>
      <c r="AMB140" s="35"/>
      <c r="AMC140" s="35"/>
      <c r="AMD140" s="35"/>
      <c r="AME140" s="35"/>
      <c r="AMF140" s="35"/>
      <c r="AMG140" s="35"/>
      <c r="AMH140" s="35"/>
      <c r="AMI140" s="35"/>
      <c r="AMJ140" s="35"/>
      <c r="AMK140" s="35"/>
    </row>
    <row r="141" spans="1:1025" customFormat="1" x14ac:dyDescent="0.25">
      <c r="B141" s="13">
        <v>43311</v>
      </c>
      <c r="C141" s="13">
        <v>43312</v>
      </c>
      <c r="D141" s="13"/>
      <c r="E141" s="13"/>
      <c r="F141" s="13"/>
      <c r="G141" s="13"/>
      <c r="H141" s="13"/>
      <c r="I141" s="14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5"/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  <c r="FD141" s="35"/>
      <c r="FE141" s="35"/>
      <c r="FF141" s="35"/>
      <c r="FG141" s="35"/>
      <c r="FH141" s="35"/>
      <c r="FI141" s="35"/>
      <c r="FJ141" s="35"/>
      <c r="FK141" s="35"/>
      <c r="FL141" s="35"/>
      <c r="FM141" s="35"/>
      <c r="FN141" s="35"/>
      <c r="FO141" s="35"/>
      <c r="FP141" s="35"/>
      <c r="FQ141" s="35"/>
      <c r="FR141" s="35"/>
      <c r="FS141" s="35"/>
      <c r="FT141" s="35"/>
      <c r="FU141" s="35"/>
      <c r="FV141" s="35"/>
      <c r="FW141" s="35"/>
      <c r="FX141" s="35"/>
      <c r="FY141" s="35"/>
      <c r="FZ141" s="35"/>
      <c r="GA141" s="35"/>
      <c r="GB141" s="35"/>
      <c r="GC141" s="35"/>
      <c r="GD141" s="35"/>
      <c r="GE141" s="35"/>
      <c r="GF141" s="35"/>
      <c r="GG141" s="35"/>
      <c r="GH141" s="35"/>
      <c r="GI141" s="35"/>
      <c r="GJ141" s="35"/>
      <c r="GK141" s="35"/>
      <c r="GL141" s="35"/>
      <c r="GM141" s="35"/>
      <c r="GN141" s="35"/>
      <c r="GO141" s="35"/>
      <c r="GP141" s="35"/>
      <c r="GQ141" s="35"/>
      <c r="GR141" s="35"/>
      <c r="GS141" s="35"/>
      <c r="GT141" s="35"/>
      <c r="GU141" s="35"/>
      <c r="GV141" s="35"/>
      <c r="GW141" s="35"/>
      <c r="GX141" s="35"/>
      <c r="GY141" s="35"/>
      <c r="GZ141" s="35"/>
      <c r="HA141" s="35"/>
      <c r="HB141" s="35"/>
      <c r="HC141" s="35"/>
      <c r="HD141" s="35"/>
      <c r="HE141" s="35"/>
      <c r="HF141" s="35"/>
      <c r="HG141" s="35"/>
      <c r="HH141" s="35"/>
      <c r="HI141" s="35"/>
      <c r="HJ141" s="35"/>
      <c r="HK141" s="35"/>
      <c r="HL141" s="35"/>
      <c r="HM141" s="35"/>
      <c r="HN141" s="35"/>
      <c r="HO141" s="35"/>
      <c r="HP141" s="35"/>
      <c r="HQ141" s="35"/>
      <c r="HR141" s="35"/>
      <c r="HS141" s="35"/>
      <c r="HT141" s="35"/>
      <c r="HU141" s="35"/>
      <c r="HV141" s="35"/>
      <c r="HW141" s="35"/>
      <c r="HX141" s="35"/>
      <c r="HY141" s="35"/>
      <c r="HZ141" s="35"/>
      <c r="IA141" s="35"/>
      <c r="IB141" s="35"/>
      <c r="IC141" s="35"/>
      <c r="ID141" s="35"/>
      <c r="IE141" s="35"/>
      <c r="IF141" s="35"/>
      <c r="IG141" s="35"/>
      <c r="IH141" s="35"/>
      <c r="II141" s="35"/>
      <c r="IJ141" s="35"/>
      <c r="IK141" s="35"/>
      <c r="IL141" s="35"/>
      <c r="IM141" s="35"/>
      <c r="IN141" s="35"/>
      <c r="IO141" s="35"/>
      <c r="IP141" s="35"/>
      <c r="IQ141" s="35"/>
      <c r="IR141" s="35"/>
      <c r="IS141" s="35"/>
      <c r="IT141" s="35"/>
      <c r="IU141" s="35"/>
      <c r="IV141" s="35"/>
      <c r="IW141" s="35"/>
      <c r="IX141" s="35"/>
      <c r="IY141" s="35"/>
      <c r="IZ141" s="35"/>
      <c r="JA141" s="35"/>
      <c r="JB141" s="35"/>
      <c r="JC141" s="35"/>
      <c r="JD141" s="35"/>
      <c r="JE141" s="35"/>
      <c r="JF141" s="35"/>
      <c r="JG141" s="35"/>
      <c r="JH141" s="35"/>
      <c r="JI141" s="35"/>
      <c r="JJ141" s="35"/>
      <c r="JK141" s="35"/>
      <c r="JL141" s="35"/>
      <c r="JM141" s="35"/>
      <c r="JN141" s="35"/>
      <c r="JO141" s="35"/>
      <c r="JP141" s="35"/>
      <c r="JQ141" s="35"/>
      <c r="JR141" s="35"/>
      <c r="JS141" s="35"/>
      <c r="JT141" s="35"/>
      <c r="JU141" s="35"/>
      <c r="JV141" s="35"/>
      <c r="JW141" s="35"/>
      <c r="JX141" s="35"/>
      <c r="JY141" s="35"/>
      <c r="JZ141" s="35"/>
      <c r="KA141" s="35"/>
      <c r="KB141" s="35"/>
      <c r="KC141" s="35"/>
      <c r="KD141" s="35"/>
      <c r="KE141" s="35"/>
      <c r="KF141" s="35"/>
      <c r="KG141" s="35"/>
      <c r="KH141" s="35"/>
      <c r="KI141" s="35"/>
      <c r="KJ141" s="35"/>
      <c r="KK141" s="35"/>
      <c r="KL141" s="35"/>
      <c r="KM141" s="35"/>
      <c r="KN141" s="35"/>
      <c r="KO141" s="35"/>
      <c r="KP141" s="35"/>
      <c r="KQ141" s="35"/>
      <c r="KR141" s="35"/>
      <c r="KS141" s="35"/>
      <c r="KT141" s="35"/>
      <c r="KU141" s="35"/>
      <c r="KV141" s="35"/>
      <c r="KW141" s="35"/>
      <c r="KX141" s="35"/>
      <c r="KY141" s="35"/>
      <c r="KZ141" s="35"/>
      <c r="LA141" s="35"/>
      <c r="LB141" s="35"/>
      <c r="LC141" s="35"/>
      <c r="LD141" s="35"/>
      <c r="LE141" s="35"/>
      <c r="LF141" s="35"/>
      <c r="LG141" s="35"/>
      <c r="LH141" s="35"/>
      <c r="LI141" s="35"/>
      <c r="LJ141" s="35"/>
      <c r="LK141" s="35"/>
      <c r="LL141" s="35"/>
      <c r="LM141" s="35"/>
      <c r="LN141" s="35"/>
      <c r="LO141" s="35"/>
      <c r="LP141" s="35"/>
      <c r="LQ141" s="35"/>
      <c r="LR141" s="35"/>
      <c r="LS141" s="35"/>
      <c r="LT141" s="35"/>
      <c r="LU141" s="35"/>
      <c r="LV141" s="35"/>
      <c r="LW141" s="35"/>
      <c r="LX141" s="35"/>
      <c r="LY141" s="35"/>
      <c r="LZ141" s="35"/>
      <c r="MA141" s="35"/>
      <c r="MB141" s="35"/>
      <c r="MC141" s="35"/>
      <c r="MD141" s="35"/>
      <c r="ME141" s="35"/>
      <c r="MF141" s="35"/>
      <c r="MG141" s="35"/>
      <c r="MH141" s="35"/>
      <c r="MI141" s="35"/>
      <c r="MJ141" s="35"/>
      <c r="MK141" s="35"/>
      <c r="ML141" s="35"/>
      <c r="MM141" s="35"/>
      <c r="MN141" s="35"/>
      <c r="MO141" s="35"/>
      <c r="MP141" s="35"/>
      <c r="MQ141" s="35"/>
      <c r="MR141" s="35"/>
      <c r="MS141" s="35"/>
      <c r="MT141" s="35"/>
      <c r="MU141" s="35"/>
      <c r="MV141" s="35"/>
      <c r="MW141" s="35"/>
      <c r="MX141" s="35"/>
      <c r="MY141" s="35"/>
      <c r="MZ141" s="35"/>
      <c r="NA141" s="35"/>
      <c r="NB141" s="35"/>
      <c r="NC141" s="35"/>
      <c r="ND141" s="35"/>
      <c r="NE141" s="35"/>
      <c r="NF141" s="35"/>
      <c r="NG141" s="35"/>
      <c r="NH141" s="35"/>
      <c r="NI141" s="35"/>
      <c r="NJ141" s="35"/>
      <c r="NK141" s="35"/>
      <c r="NL141" s="35"/>
      <c r="NM141" s="35"/>
      <c r="NN141" s="35"/>
      <c r="NO141" s="35"/>
      <c r="NP141" s="35"/>
      <c r="NQ141" s="35"/>
      <c r="NR141" s="35"/>
      <c r="NS141" s="35"/>
      <c r="NT141" s="35"/>
      <c r="NU141" s="35"/>
      <c r="NV141" s="35"/>
      <c r="NW141" s="35"/>
      <c r="NX141" s="35"/>
      <c r="NY141" s="35"/>
      <c r="NZ141" s="35"/>
      <c r="OA141" s="35"/>
      <c r="OB141" s="35"/>
      <c r="OC141" s="35"/>
      <c r="OD141" s="35"/>
      <c r="OE141" s="35"/>
      <c r="OF141" s="35"/>
      <c r="OG141" s="35"/>
      <c r="OH141" s="35"/>
      <c r="OI141" s="35"/>
      <c r="OJ141" s="35"/>
      <c r="OK141" s="35"/>
      <c r="OL141" s="35"/>
      <c r="OM141" s="35"/>
      <c r="ON141" s="35"/>
      <c r="OO141" s="35"/>
      <c r="OP141" s="35"/>
      <c r="OQ141" s="35"/>
      <c r="OR141" s="35"/>
      <c r="OS141" s="35"/>
      <c r="OT141" s="35"/>
      <c r="OU141" s="35"/>
      <c r="OV141" s="35"/>
      <c r="OW141" s="35"/>
      <c r="OX141" s="35"/>
      <c r="OY141" s="35"/>
      <c r="OZ141" s="35"/>
      <c r="PA141" s="35"/>
      <c r="PB141" s="35"/>
      <c r="PC141" s="35"/>
      <c r="PD141" s="35"/>
      <c r="PE141" s="35"/>
      <c r="PF141" s="35"/>
      <c r="PG141" s="35"/>
      <c r="PH141" s="35"/>
      <c r="PI141" s="35"/>
      <c r="PJ141" s="35"/>
      <c r="PK141" s="35"/>
      <c r="PL141" s="35"/>
      <c r="PM141" s="35"/>
      <c r="PN141" s="35"/>
      <c r="PO141" s="35"/>
      <c r="PP141" s="35"/>
      <c r="PQ141" s="35"/>
      <c r="PR141" s="35"/>
      <c r="PS141" s="35"/>
      <c r="PT141" s="35"/>
      <c r="PU141" s="35"/>
      <c r="PV141" s="35"/>
      <c r="PW141" s="35"/>
      <c r="PX141" s="35"/>
      <c r="PY141" s="35"/>
      <c r="PZ141" s="35"/>
      <c r="QA141" s="35"/>
      <c r="QB141" s="35"/>
      <c r="QC141" s="35"/>
      <c r="QD141" s="35"/>
      <c r="QE141" s="35"/>
      <c r="QF141" s="35"/>
      <c r="QG141" s="35"/>
      <c r="QH141" s="35"/>
      <c r="QI141" s="35"/>
      <c r="QJ141" s="35"/>
      <c r="QK141" s="35"/>
      <c r="QL141" s="35"/>
      <c r="QM141" s="35"/>
      <c r="QN141" s="35"/>
      <c r="QO141" s="35"/>
      <c r="QP141" s="35"/>
      <c r="QQ141" s="35"/>
      <c r="QR141" s="35"/>
      <c r="QS141" s="35"/>
      <c r="QT141" s="35"/>
      <c r="QU141" s="35"/>
      <c r="QV141" s="35"/>
      <c r="QW141" s="35"/>
      <c r="QX141" s="35"/>
      <c r="QY141" s="35"/>
      <c r="QZ141" s="35"/>
      <c r="RA141" s="35"/>
      <c r="RB141" s="35"/>
      <c r="RC141" s="35"/>
      <c r="RD141" s="35"/>
      <c r="RE141" s="35"/>
      <c r="RF141" s="35"/>
      <c r="RG141" s="35"/>
      <c r="RH141" s="35"/>
      <c r="RI141" s="35"/>
      <c r="RJ141" s="35"/>
      <c r="RK141" s="35"/>
      <c r="RL141" s="35"/>
      <c r="RM141" s="35"/>
      <c r="RN141" s="35"/>
      <c r="RO141" s="35"/>
      <c r="RP141" s="35"/>
      <c r="RQ141" s="35"/>
      <c r="RR141" s="35"/>
      <c r="RS141" s="35"/>
      <c r="RT141" s="35"/>
      <c r="RU141" s="35"/>
      <c r="RV141" s="35"/>
      <c r="RW141" s="35"/>
      <c r="RX141" s="35"/>
      <c r="RY141" s="35"/>
      <c r="RZ141" s="35"/>
      <c r="SA141" s="35"/>
      <c r="SB141" s="35"/>
      <c r="SC141" s="35"/>
      <c r="SD141" s="35"/>
      <c r="SE141" s="35"/>
      <c r="SF141" s="35"/>
      <c r="SG141" s="35"/>
      <c r="SH141" s="35"/>
      <c r="SI141" s="35"/>
      <c r="SJ141" s="35"/>
      <c r="SK141" s="35"/>
      <c r="SL141" s="35"/>
      <c r="SM141" s="35"/>
      <c r="SN141" s="35"/>
      <c r="SO141" s="35"/>
      <c r="SP141" s="35"/>
      <c r="SQ141" s="35"/>
      <c r="SR141" s="35"/>
      <c r="SS141" s="35"/>
      <c r="ST141" s="35"/>
      <c r="SU141" s="35"/>
      <c r="SV141" s="35"/>
      <c r="SW141" s="35"/>
      <c r="SX141" s="35"/>
      <c r="SY141" s="35"/>
      <c r="SZ141" s="35"/>
      <c r="TA141" s="35"/>
      <c r="TB141" s="35"/>
      <c r="TC141" s="35"/>
      <c r="TD141" s="35"/>
      <c r="TE141" s="35"/>
      <c r="TF141" s="35"/>
      <c r="TG141" s="35"/>
      <c r="TH141" s="35"/>
      <c r="TI141" s="35"/>
      <c r="TJ141" s="35"/>
      <c r="TK141" s="35"/>
      <c r="TL141" s="35"/>
      <c r="TM141" s="35"/>
      <c r="TN141" s="35"/>
      <c r="TO141" s="35"/>
      <c r="TP141" s="35"/>
      <c r="TQ141" s="35"/>
      <c r="TR141" s="35"/>
      <c r="TS141" s="35"/>
      <c r="TT141" s="35"/>
      <c r="TU141" s="35"/>
      <c r="TV141" s="35"/>
      <c r="TW141" s="35"/>
      <c r="TX141" s="35"/>
      <c r="TY141" s="35"/>
      <c r="TZ141" s="35"/>
      <c r="UA141" s="35"/>
      <c r="UB141" s="35"/>
      <c r="UC141" s="35"/>
      <c r="UD141" s="35"/>
      <c r="UE141" s="35"/>
      <c r="UF141" s="35"/>
      <c r="UG141" s="35"/>
      <c r="UH141" s="35"/>
      <c r="UI141" s="35"/>
      <c r="UJ141" s="35"/>
      <c r="UK141" s="35"/>
      <c r="UL141" s="35"/>
      <c r="UM141" s="35"/>
      <c r="UN141" s="35"/>
      <c r="UO141" s="35"/>
      <c r="UP141" s="35"/>
      <c r="UQ141" s="35"/>
      <c r="UR141" s="35"/>
      <c r="US141" s="35"/>
      <c r="UT141" s="35"/>
      <c r="UU141" s="35"/>
      <c r="UV141" s="35"/>
      <c r="UW141" s="35"/>
      <c r="UX141" s="35"/>
      <c r="UY141" s="35"/>
      <c r="UZ141" s="35"/>
      <c r="VA141" s="35"/>
      <c r="VB141" s="35"/>
      <c r="VC141" s="35"/>
      <c r="VD141" s="35"/>
      <c r="VE141" s="35"/>
      <c r="VF141" s="35"/>
      <c r="VG141" s="35"/>
      <c r="VH141" s="35"/>
      <c r="VI141" s="35"/>
      <c r="VJ141" s="35"/>
      <c r="VK141" s="35"/>
      <c r="VL141" s="35"/>
      <c r="VM141" s="35"/>
      <c r="VN141" s="35"/>
      <c r="VO141" s="35"/>
      <c r="VP141" s="35"/>
      <c r="VQ141" s="35"/>
      <c r="VR141" s="35"/>
      <c r="VS141" s="35"/>
      <c r="VT141" s="35"/>
      <c r="VU141" s="35"/>
      <c r="VV141" s="35"/>
      <c r="VW141" s="35"/>
      <c r="VX141" s="35"/>
      <c r="VY141" s="35"/>
      <c r="VZ141" s="35"/>
      <c r="WA141" s="35"/>
      <c r="WB141" s="35"/>
      <c r="WC141" s="35"/>
      <c r="WD141" s="35"/>
      <c r="WE141" s="35"/>
      <c r="WF141" s="35"/>
      <c r="WG141" s="35"/>
      <c r="WH141" s="35"/>
      <c r="WI141" s="35"/>
      <c r="WJ141" s="35"/>
      <c r="WK141" s="35"/>
      <c r="WL141" s="35"/>
      <c r="WM141" s="35"/>
      <c r="WN141" s="35"/>
      <c r="WO141" s="35"/>
      <c r="WP141" s="35"/>
      <c r="WQ141" s="35"/>
      <c r="WR141" s="35"/>
      <c r="WS141" s="35"/>
      <c r="WT141" s="35"/>
      <c r="WU141" s="35"/>
      <c r="WV141" s="35"/>
      <c r="WW141" s="35"/>
      <c r="WX141" s="35"/>
      <c r="WY141" s="35"/>
      <c r="WZ141" s="35"/>
      <c r="XA141" s="35"/>
      <c r="XB141" s="35"/>
      <c r="XC141" s="35"/>
      <c r="XD141" s="35"/>
      <c r="XE141" s="35"/>
      <c r="XF141" s="35"/>
      <c r="XG141" s="35"/>
      <c r="XH141" s="35"/>
      <c r="XI141" s="35"/>
      <c r="XJ141" s="35"/>
      <c r="XK141" s="35"/>
      <c r="XL141" s="35"/>
      <c r="XM141" s="35"/>
      <c r="XN141" s="35"/>
      <c r="XO141" s="35"/>
      <c r="XP141" s="35"/>
      <c r="XQ141" s="35"/>
      <c r="XR141" s="35"/>
      <c r="XS141" s="35"/>
      <c r="XT141" s="35"/>
      <c r="XU141" s="35"/>
      <c r="XV141" s="35"/>
      <c r="XW141" s="35"/>
      <c r="XX141" s="35"/>
      <c r="XY141" s="35"/>
      <c r="XZ141" s="35"/>
      <c r="YA141" s="35"/>
      <c r="YB141" s="35"/>
      <c r="YC141" s="35"/>
      <c r="YD141" s="35"/>
      <c r="YE141" s="35"/>
      <c r="YF141" s="35"/>
      <c r="YG141" s="35"/>
      <c r="YH141" s="35"/>
      <c r="YI141" s="35"/>
      <c r="YJ141" s="35"/>
      <c r="YK141" s="35"/>
      <c r="YL141" s="35"/>
      <c r="YM141" s="35"/>
      <c r="YN141" s="35"/>
      <c r="YO141" s="35"/>
      <c r="YP141" s="35"/>
      <c r="YQ141" s="35"/>
      <c r="YR141" s="35"/>
      <c r="YS141" s="35"/>
      <c r="YT141" s="35"/>
      <c r="YU141" s="35"/>
      <c r="YV141" s="35"/>
      <c r="YW141" s="35"/>
      <c r="YX141" s="35"/>
      <c r="YY141" s="35"/>
      <c r="YZ141" s="35"/>
      <c r="ZA141" s="35"/>
      <c r="ZB141" s="35"/>
      <c r="ZC141" s="35"/>
      <c r="ZD141" s="35"/>
      <c r="ZE141" s="35"/>
      <c r="ZF141" s="35"/>
      <c r="ZG141" s="35"/>
      <c r="ZH141" s="35"/>
      <c r="ZI141" s="35"/>
      <c r="ZJ141" s="35"/>
      <c r="ZK141" s="35"/>
      <c r="ZL141" s="35"/>
      <c r="ZM141" s="35"/>
      <c r="ZN141" s="35"/>
      <c r="ZO141" s="35"/>
      <c r="ZP141" s="35"/>
      <c r="ZQ141" s="35"/>
      <c r="ZR141" s="35"/>
      <c r="ZS141" s="35"/>
      <c r="ZT141" s="35"/>
      <c r="ZU141" s="35"/>
      <c r="ZV141" s="35"/>
      <c r="ZW141" s="35"/>
      <c r="ZX141" s="35"/>
      <c r="ZY141" s="35"/>
      <c r="ZZ141" s="35"/>
      <c r="AAA141" s="35"/>
      <c r="AAB141" s="35"/>
      <c r="AAC141" s="35"/>
      <c r="AAD141" s="35"/>
      <c r="AAE141" s="35"/>
      <c r="AAF141" s="35"/>
      <c r="AAG141" s="35"/>
      <c r="AAH141" s="35"/>
      <c r="AAI141" s="35"/>
      <c r="AAJ141" s="35"/>
      <c r="AAK141" s="35"/>
      <c r="AAL141" s="35"/>
      <c r="AAM141" s="35"/>
      <c r="AAN141" s="35"/>
      <c r="AAO141" s="35"/>
      <c r="AAP141" s="35"/>
      <c r="AAQ141" s="35"/>
      <c r="AAR141" s="35"/>
      <c r="AAS141" s="35"/>
      <c r="AAT141" s="35"/>
      <c r="AAU141" s="35"/>
      <c r="AAV141" s="35"/>
      <c r="AAW141" s="35"/>
      <c r="AAX141" s="35"/>
      <c r="AAY141" s="35"/>
      <c r="AAZ141" s="35"/>
      <c r="ABA141" s="35"/>
      <c r="ABB141" s="35"/>
      <c r="ABC141" s="35"/>
      <c r="ABD141" s="35"/>
      <c r="ABE141" s="35"/>
      <c r="ABF141" s="35"/>
      <c r="ABG141" s="35"/>
      <c r="ABH141" s="35"/>
      <c r="ABI141" s="35"/>
      <c r="ABJ141" s="35"/>
      <c r="ABK141" s="35"/>
      <c r="ABL141" s="35"/>
      <c r="ABM141" s="35"/>
      <c r="ABN141" s="35"/>
      <c r="ABO141" s="35"/>
      <c r="ABP141" s="35"/>
      <c r="ABQ141" s="35"/>
      <c r="ABR141" s="35"/>
      <c r="ABS141" s="35"/>
      <c r="ABT141" s="35"/>
      <c r="ABU141" s="35"/>
      <c r="ABV141" s="35"/>
      <c r="ABW141" s="35"/>
      <c r="ABX141" s="35"/>
      <c r="ABY141" s="35"/>
      <c r="ABZ141" s="35"/>
      <c r="ACA141" s="35"/>
      <c r="ACB141" s="35"/>
      <c r="ACC141" s="35"/>
      <c r="ACD141" s="35"/>
      <c r="ACE141" s="35"/>
      <c r="ACF141" s="35"/>
      <c r="ACG141" s="35"/>
      <c r="ACH141" s="35"/>
      <c r="ACI141" s="35"/>
      <c r="ACJ141" s="35"/>
      <c r="ACK141" s="35"/>
      <c r="ACL141" s="35"/>
      <c r="ACM141" s="35"/>
      <c r="ACN141" s="35"/>
      <c r="ACO141" s="35"/>
      <c r="ACP141" s="35"/>
      <c r="ACQ141" s="35"/>
      <c r="ACR141" s="35"/>
      <c r="ACS141" s="35"/>
      <c r="ACT141" s="35"/>
      <c r="ACU141" s="35"/>
      <c r="ACV141" s="35"/>
      <c r="ACW141" s="35"/>
      <c r="ACX141" s="35"/>
      <c r="ACY141" s="35"/>
      <c r="ACZ141" s="35"/>
      <c r="ADA141" s="35"/>
      <c r="ADB141" s="35"/>
      <c r="ADC141" s="35"/>
      <c r="ADD141" s="35"/>
      <c r="ADE141" s="35"/>
      <c r="ADF141" s="35"/>
      <c r="ADG141" s="35"/>
      <c r="ADH141" s="35"/>
      <c r="ADI141" s="35"/>
      <c r="ADJ141" s="35"/>
      <c r="ADK141" s="35"/>
      <c r="ADL141" s="35"/>
      <c r="ADM141" s="35"/>
      <c r="ADN141" s="35"/>
      <c r="ADO141" s="35"/>
      <c r="ADP141" s="35"/>
      <c r="ADQ141" s="35"/>
      <c r="ADR141" s="35"/>
      <c r="ADS141" s="35"/>
      <c r="ADT141" s="35"/>
      <c r="ADU141" s="35"/>
      <c r="ADV141" s="35"/>
      <c r="ADW141" s="35"/>
      <c r="ADX141" s="35"/>
      <c r="ADY141" s="35"/>
      <c r="ADZ141" s="35"/>
      <c r="AEA141" s="35"/>
      <c r="AEB141" s="35"/>
      <c r="AEC141" s="35"/>
      <c r="AED141" s="35"/>
      <c r="AEE141" s="35"/>
      <c r="AEF141" s="35"/>
      <c r="AEG141" s="35"/>
      <c r="AEH141" s="35"/>
      <c r="AEI141" s="35"/>
      <c r="AEJ141" s="35"/>
      <c r="AEK141" s="35"/>
      <c r="AEL141" s="35"/>
      <c r="AEM141" s="35"/>
      <c r="AEN141" s="35"/>
      <c r="AEO141" s="35"/>
      <c r="AEP141" s="35"/>
      <c r="AEQ141" s="35"/>
      <c r="AER141" s="35"/>
      <c r="AES141" s="35"/>
      <c r="AET141" s="35"/>
      <c r="AEU141" s="35"/>
      <c r="AEV141" s="35"/>
      <c r="AEW141" s="35"/>
      <c r="AEX141" s="35"/>
      <c r="AEY141" s="35"/>
      <c r="AEZ141" s="35"/>
      <c r="AFA141" s="35"/>
      <c r="AFB141" s="35"/>
      <c r="AFC141" s="35"/>
      <c r="AFD141" s="35"/>
      <c r="AFE141" s="35"/>
      <c r="AFF141" s="35"/>
      <c r="AFG141" s="35"/>
      <c r="AFH141" s="35"/>
      <c r="AFI141" s="35"/>
      <c r="AFJ141" s="35"/>
      <c r="AFK141" s="35"/>
      <c r="AFL141" s="35"/>
      <c r="AFM141" s="35"/>
      <c r="AFN141" s="35"/>
      <c r="AFO141" s="35"/>
      <c r="AFP141" s="35"/>
      <c r="AFQ141" s="35"/>
      <c r="AFR141" s="35"/>
      <c r="AFS141" s="35"/>
      <c r="AFT141" s="35"/>
      <c r="AFU141" s="35"/>
      <c r="AFV141" s="35"/>
      <c r="AFW141" s="35"/>
      <c r="AFX141" s="35"/>
      <c r="AFY141" s="35"/>
      <c r="AFZ141" s="35"/>
      <c r="AGA141" s="35"/>
      <c r="AGB141" s="35"/>
      <c r="AGC141" s="35"/>
      <c r="AGD141" s="35"/>
      <c r="AGE141" s="35"/>
      <c r="AGF141" s="35"/>
      <c r="AGG141" s="35"/>
      <c r="AGH141" s="35"/>
      <c r="AGI141" s="35"/>
      <c r="AGJ141" s="35"/>
      <c r="AGK141" s="35"/>
      <c r="AGL141" s="35"/>
      <c r="AGM141" s="35"/>
      <c r="AGN141" s="35"/>
      <c r="AGO141" s="35"/>
      <c r="AGP141" s="35"/>
      <c r="AGQ141" s="35"/>
      <c r="AGR141" s="35"/>
      <c r="AGS141" s="35"/>
      <c r="AGT141" s="35"/>
      <c r="AGU141" s="35"/>
      <c r="AGV141" s="35"/>
      <c r="AGW141" s="35"/>
      <c r="AGX141" s="35"/>
      <c r="AGY141" s="35"/>
      <c r="AGZ141" s="35"/>
      <c r="AHA141" s="35"/>
      <c r="AHB141" s="35"/>
      <c r="AHC141" s="35"/>
      <c r="AHD141" s="35"/>
      <c r="AHE141" s="35"/>
      <c r="AHF141" s="35"/>
      <c r="AHG141" s="35"/>
      <c r="AHH141" s="35"/>
      <c r="AHI141" s="35"/>
      <c r="AHJ141" s="35"/>
      <c r="AHK141" s="35"/>
      <c r="AHL141" s="35"/>
      <c r="AHM141" s="35"/>
      <c r="AHN141" s="35"/>
      <c r="AHO141" s="35"/>
      <c r="AHP141" s="35"/>
      <c r="AHQ141" s="35"/>
      <c r="AHR141" s="35"/>
      <c r="AHS141" s="35"/>
      <c r="AHT141" s="35"/>
      <c r="AHU141" s="35"/>
      <c r="AHV141" s="35"/>
      <c r="AHW141" s="35"/>
      <c r="AHX141" s="35"/>
      <c r="AHY141" s="35"/>
      <c r="AHZ141" s="35"/>
      <c r="AIA141" s="35"/>
      <c r="AIB141" s="35"/>
      <c r="AIC141" s="35"/>
      <c r="AID141" s="35"/>
      <c r="AIE141" s="35"/>
      <c r="AIF141" s="35"/>
      <c r="AIG141" s="35"/>
      <c r="AIH141" s="35"/>
      <c r="AII141" s="35"/>
      <c r="AIJ141" s="35"/>
      <c r="AIK141" s="35"/>
      <c r="AIL141" s="35"/>
      <c r="AIM141" s="35"/>
      <c r="AIN141" s="35"/>
      <c r="AIO141" s="35"/>
      <c r="AIP141" s="35"/>
      <c r="AIQ141" s="35"/>
      <c r="AIR141" s="35"/>
      <c r="AIS141" s="35"/>
      <c r="AIT141" s="35"/>
      <c r="AIU141" s="35"/>
      <c r="AIV141" s="35"/>
      <c r="AIW141" s="35"/>
      <c r="AIX141" s="35"/>
      <c r="AIY141" s="35"/>
      <c r="AIZ141" s="35"/>
      <c r="AJA141" s="35"/>
      <c r="AJB141" s="35"/>
      <c r="AJC141" s="35"/>
      <c r="AJD141" s="35"/>
      <c r="AJE141" s="35"/>
      <c r="AJF141" s="35"/>
      <c r="AJG141" s="35"/>
      <c r="AJH141" s="35"/>
      <c r="AJI141" s="35"/>
      <c r="AJJ141" s="35"/>
      <c r="AJK141" s="35"/>
      <c r="AJL141" s="35"/>
      <c r="AJM141" s="35"/>
      <c r="AJN141" s="35"/>
      <c r="AJO141" s="35"/>
      <c r="AJP141" s="35"/>
      <c r="AJQ141" s="35"/>
      <c r="AJR141" s="35"/>
      <c r="AJS141" s="35"/>
      <c r="AJT141" s="35"/>
      <c r="AJU141" s="35"/>
      <c r="AJV141" s="35"/>
      <c r="AJW141" s="35"/>
      <c r="AJX141" s="35"/>
      <c r="AJY141" s="35"/>
      <c r="AJZ141" s="35"/>
      <c r="AKA141" s="35"/>
      <c r="AKB141" s="35"/>
      <c r="AKC141" s="35"/>
      <c r="AKD141" s="35"/>
      <c r="AKE141" s="35"/>
      <c r="AKF141" s="35"/>
      <c r="AKG141" s="35"/>
      <c r="AKH141" s="35"/>
      <c r="AKI141" s="35"/>
      <c r="AKJ141" s="35"/>
      <c r="AKK141" s="35"/>
      <c r="AKL141" s="35"/>
      <c r="AKM141" s="35"/>
      <c r="AKN141" s="35"/>
      <c r="AKO141" s="35"/>
      <c r="AKP141" s="35"/>
      <c r="AKQ141" s="35"/>
      <c r="AKR141" s="35"/>
      <c r="AKS141" s="35"/>
      <c r="AKT141" s="35"/>
      <c r="AKU141" s="35"/>
      <c r="AKV141" s="35"/>
      <c r="AKW141" s="35"/>
      <c r="AKX141" s="35"/>
      <c r="AKY141" s="35"/>
      <c r="AKZ141" s="35"/>
      <c r="ALA141" s="35"/>
      <c r="ALB141" s="35"/>
      <c r="ALC141" s="35"/>
      <c r="ALD141" s="35"/>
      <c r="ALE141" s="35"/>
      <c r="ALF141" s="35"/>
      <c r="ALG141" s="35"/>
      <c r="ALH141" s="35"/>
      <c r="ALI141" s="35"/>
      <c r="ALJ141" s="35"/>
      <c r="ALK141" s="35"/>
      <c r="ALL141" s="35"/>
      <c r="ALM141" s="35"/>
      <c r="ALN141" s="35"/>
      <c r="ALO141" s="35"/>
      <c r="ALP141" s="35"/>
      <c r="ALQ141" s="35"/>
      <c r="ALR141" s="35"/>
      <c r="ALS141" s="35"/>
      <c r="ALT141" s="35"/>
      <c r="ALU141" s="35"/>
      <c r="ALV141" s="35"/>
      <c r="ALW141" s="35"/>
      <c r="ALX141" s="35"/>
      <c r="ALY141" s="35"/>
      <c r="ALZ141" s="35"/>
      <c r="AMA141" s="35"/>
      <c r="AMB141" s="35"/>
      <c r="AMC141" s="35"/>
      <c r="AMD141" s="35"/>
      <c r="AME141" s="35"/>
      <c r="AMF141" s="35"/>
      <c r="AMG141" s="35"/>
      <c r="AMH141" s="35"/>
      <c r="AMI141" s="35"/>
      <c r="AMJ141" s="35"/>
      <c r="AMK141" s="35"/>
    </row>
    <row r="142" spans="1:1025" customFormat="1" x14ac:dyDescent="0.25">
      <c r="A142" s="15" t="s">
        <v>45</v>
      </c>
      <c r="B142" s="27"/>
      <c r="C142" s="27"/>
      <c r="D142" s="27"/>
      <c r="E142" s="27"/>
      <c r="F142" s="27"/>
      <c r="G142" s="27"/>
      <c r="H142" s="27"/>
      <c r="I142" s="17">
        <f>SUM(B142:H142)</f>
        <v>0</v>
      </c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5"/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  <c r="FJ142" s="35"/>
      <c r="FK142" s="35"/>
      <c r="FL142" s="35"/>
      <c r="FM142" s="35"/>
      <c r="FN142" s="35"/>
      <c r="FO142" s="35"/>
      <c r="FP142" s="35"/>
      <c r="FQ142" s="35"/>
      <c r="FR142" s="35"/>
      <c r="FS142" s="35"/>
      <c r="FT142" s="35"/>
      <c r="FU142" s="35"/>
      <c r="FV142" s="35"/>
      <c r="FW142" s="35"/>
      <c r="FX142" s="35"/>
      <c r="FY142" s="35"/>
      <c r="FZ142" s="35"/>
      <c r="GA142" s="35"/>
      <c r="GB142" s="35"/>
      <c r="GC142" s="35"/>
      <c r="GD142" s="35"/>
      <c r="GE142" s="35"/>
      <c r="GF142" s="35"/>
      <c r="GG142" s="35"/>
      <c r="GH142" s="35"/>
      <c r="GI142" s="35"/>
      <c r="GJ142" s="35"/>
      <c r="GK142" s="35"/>
      <c r="GL142" s="35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35"/>
      <c r="GZ142" s="35"/>
      <c r="HA142" s="35"/>
      <c r="HB142" s="35"/>
      <c r="HC142" s="35"/>
      <c r="HD142" s="35"/>
      <c r="HE142" s="35"/>
      <c r="HF142" s="35"/>
      <c r="HG142" s="35"/>
      <c r="HH142" s="35"/>
      <c r="HI142" s="35"/>
      <c r="HJ142" s="35"/>
      <c r="HK142" s="35"/>
      <c r="HL142" s="35"/>
      <c r="HM142" s="35"/>
      <c r="HN142" s="35"/>
      <c r="HO142" s="35"/>
      <c r="HP142" s="35"/>
      <c r="HQ142" s="35"/>
      <c r="HR142" s="35"/>
      <c r="HS142" s="35"/>
      <c r="HT142" s="35"/>
      <c r="HU142" s="35"/>
      <c r="HV142" s="35"/>
      <c r="HW142" s="35"/>
      <c r="HX142" s="35"/>
      <c r="HY142" s="35"/>
      <c r="HZ142" s="35"/>
      <c r="IA142" s="35"/>
      <c r="IB142" s="35"/>
      <c r="IC142" s="35"/>
      <c r="ID142" s="35"/>
      <c r="IE142" s="35"/>
      <c r="IF142" s="35"/>
      <c r="IG142" s="35"/>
      <c r="IH142" s="35"/>
      <c r="II142" s="35"/>
      <c r="IJ142" s="35"/>
      <c r="IK142" s="35"/>
      <c r="IL142" s="35"/>
      <c r="IM142" s="35"/>
      <c r="IN142" s="35"/>
      <c r="IO142" s="35"/>
      <c r="IP142" s="35"/>
      <c r="IQ142" s="35"/>
      <c r="IR142" s="35"/>
      <c r="IS142" s="35"/>
      <c r="IT142" s="35"/>
      <c r="IU142" s="35"/>
      <c r="IV142" s="35"/>
      <c r="IW142" s="35"/>
      <c r="IX142" s="35"/>
      <c r="IY142" s="35"/>
      <c r="IZ142" s="35"/>
      <c r="JA142" s="35"/>
      <c r="JB142" s="35"/>
      <c r="JC142" s="35"/>
      <c r="JD142" s="35"/>
      <c r="JE142" s="35"/>
      <c r="JF142" s="35"/>
      <c r="JG142" s="35"/>
      <c r="JH142" s="35"/>
      <c r="JI142" s="35"/>
      <c r="JJ142" s="35"/>
      <c r="JK142" s="35"/>
      <c r="JL142" s="35"/>
      <c r="JM142" s="35"/>
      <c r="JN142" s="35"/>
      <c r="JO142" s="35"/>
      <c r="JP142" s="35"/>
      <c r="JQ142" s="35"/>
      <c r="JR142" s="35"/>
      <c r="JS142" s="35"/>
      <c r="JT142" s="35"/>
      <c r="JU142" s="35"/>
      <c r="JV142" s="35"/>
      <c r="JW142" s="35"/>
      <c r="JX142" s="35"/>
      <c r="JY142" s="35"/>
      <c r="JZ142" s="35"/>
      <c r="KA142" s="35"/>
      <c r="KB142" s="35"/>
      <c r="KC142" s="35"/>
      <c r="KD142" s="35"/>
      <c r="KE142" s="35"/>
      <c r="KF142" s="35"/>
      <c r="KG142" s="35"/>
      <c r="KH142" s="35"/>
      <c r="KI142" s="35"/>
      <c r="KJ142" s="35"/>
      <c r="KK142" s="35"/>
      <c r="KL142" s="35"/>
      <c r="KM142" s="35"/>
      <c r="KN142" s="35"/>
      <c r="KO142" s="35"/>
      <c r="KP142" s="35"/>
      <c r="KQ142" s="35"/>
      <c r="KR142" s="35"/>
      <c r="KS142" s="35"/>
      <c r="KT142" s="35"/>
      <c r="KU142" s="35"/>
      <c r="KV142" s="35"/>
      <c r="KW142" s="35"/>
      <c r="KX142" s="35"/>
      <c r="KY142" s="35"/>
      <c r="KZ142" s="35"/>
      <c r="LA142" s="35"/>
      <c r="LB142" s="35"/>
      <c r="LC142" s="35"/>
      <c r="LD142" s="35"/>
      <c r="LE142" s="35"/>
      <c r="LF142" s="35"/>
      <c r="LG142" s="35"/>
      <c r="LH142" s="35"/>
      <c r="LI142" s="35"/>
      <c r="LJ142" s="35"/>
      <c r="LK142" s="35"/>
      <c r="LL142" s="35"/>
      <c r="LM142" s="35"/>
      <c r="LN142" s="35"/>
      <c r="LO142" s="35"/>
      <c r="LP142" s="35"/>
      <c r="LQ142" s="35"/>
      <c r="LR142" s="35"/>
      <c r="LS142" s="35"/>
      <c r="LT142" s="35"/>
      <c r="LU142" s="35"/>
      <c r="LV142" s="35"/>
      <c r="LW142" s="35"/>
      <c r="LX142" s="35"/>
      <c r="LY142" s="35"/>
      <c r="LZ142" s="35"/>
      <c r="MA142" s="35"/>
      <c r="MB142" s="35"/>
      <c r="MC142" s="35"/>
      <c r="MD142" s="35"/>
      <c r="ME142" s="35"/>
      <c r="MF142" s="35"/>
      <c r="MG142" s="35"/>
      <c r="MH142" s="35"/>
      <c r="MI142" s="35"/>
      <c r="MJ142" s="35"/>
      <c r="MK142" s="35"/>
      <c r="ML142" s="35"/>
      <c r="MM142" s="35"/>
      <c r="MN142" s="35"/>
      <c r="MO142" s="35"/>
      <c r="MP142" s="35"/>
      <c r="MQ142" s="35"/>
      <c r="MR142" s="35"/>
      <c r="MS142" s="35"/>
      <c r="MT142" s="35"/>
      <c r="MU142" s="35"/>
      <c r="MV142" s="35"/>
      <c r="MW142" s="35"/>
      <c r="MX142" s="35"/>
      <c r="MY142" s="35"/>
      <c r="MZ142" s="35"/>
      <c r="NA142" s="35"/>
      <c r="NB142" s="35"/>
      <c r="NC142" s="35"/>
      <c r="ND142" s="35"/>
      <c r="NE142" s="35"/>
      <c r="NF142" s="35"/>
      <c r="NG142" s="35"/>
      <c r="NH142" s="35"/>
      <c r="NI142" s="35"/>
      <c r="NJ142" s="35"/>
      <c r="NK142" s="35"/>
      <c r="NL142" s="35"/>
      <c r="NM142" s="35"/>
      <c r="NN142" s="35"/>
      <c r="NO142" s="35"/>
      <c r="NP142" s="35"/>
      <c r="NQ142" s="35"/>
      <c r="NR142" s="35"/>
      <c r="NS142" s="35"/>
      <c r="NT142" s="35"/>
      <c r="NU142" s="35"/>
      <c r="NV142" s="35"/>
      <c r="NW142" s="35"/>
      <c r="NX142" s="35"/>
      <c r="NY142" s="35"/>
      <c r="NZ142" s="35"/>
      <c r="OA142" s="35"/>
      <c r="OB142" s="35"/>
      <c r="OC142" s="35"/>
      <c r="OD142" s="35"/>
      <c r="OE142" s="35"/>
      <c r="OF142" s="35"/>
      <c r="OG142" s="35"/>
      <c r="OH142" s="35"/>
      <c r="OI142" s="35"/>
      <c r="OJ142" s="35"/>
      <c r="OK142" s="35"/>
      <c r="OL142" s="35"/>
      <c r="OM142" s="35"/>
      <c r="ON142" s="35"/>
      <c r="OO142" s="35"/>
      <c r="OP142" s="35"/>
      <c r="OQ142" s="35"/>
      <c r="OR142" s="35"/>
      <c r="OS142" s="35"/>
      <c r="OT142" s="35"/>
      <c r="OU142" s="35"/>
      <c r="OV142" s="35"/>
      <c r="OW142" s="35"/>
      <c r="OX142" s="35"/>
      <c r="OY142" s="35"/>
      <c r="OZ142" s="35"/>
      <c r="PA142" s="35"/>
      <c r="PB142" s="35"/>
      <c r="PC142" s="35"/>
      <c r="PD142" s="35"/>
      <c r="PE142" s="35"/>
      <c r="PF142" s="35"/>
      <c r="PG142" s="35"/>
      <c r="PH142" s="35"/>
      <c r="PI142" s="35"/>
      <c r="PJ142" s="35"/>
      <c r="PK142" s="35"/>
      <c r="PL142" s="35"/>
      <c r="PM142" s="35"/>
      <c r="PN142" s="35"/>
      <c r="PO142" s="35"/>
      <c r="PP142" s="35"/>
      <c r="PQ142" s="35"/>
      <c r="PR142" s="35"/>
      <c r="PS142" s="35"/>
      <c r="PT142" s="35"/>
      <c r="PU142" s="35"/>
      <c r="PV142" s="35"/>
      <c r="PW142" s="35"/>
      <c r="PX142" s="35"/>
      <c r="PY142" s="35"/>
      <c r="PZ142" s="35"/>
      <c r="QA142" s="35"/>
      <c r="QB142" s="35"/>
      <c r="QC142" s="35"/>
      <c r="QD142" s="35"/>
      <c r="QE142" s="35"/>
      <c r="QF142" s="35"/>
      <c r="QG142" s="35"/>
      <c r="QH142" s="35"/>
      <c r="QI142" s="35"/>
      <c r="QJ142" s="35"/>
      <c r="QK142" s="35"/>
      <c r="QL142" s="35"/>
      <c r="QM142" s="35"/>
      <c r="QN142" s="35"/>
      <c r="QO142" s="35"/>
      <c r="QP142" s="35"/>
      <c r="QQ142" s="35"/>
      <c r="QR142" s="35"/>
      <c r="QS142" s="35"/>
      <c r="QT142" s="35"/>
      <c r="QU142" s="35"/>
      <c r="QV142" s="35"/>
      <c r="QW142" s="35"/>
      <c r="QX142" s="35"/>
      <c r="QY142" s="35"/>
      <c r="QZ142" s="35"/>
      <c r="RA142" s="35"/>
      <c r="RB142" s="35"/>
      <c r="RC142" s="35"/>
      <c r="RD142" s="35"/>
      <c r="RE142" s="35"/>
      <c r="RF142" s="35"/>
      <c r="RG142" s="35"/>
      <c r="RH142" s="35"/>
      <c r="RI142" s="35"/>
      <c r="RJ142" s="35"/>
      <c r="RK142" s="35"/>
      <c r="RL142" s="35"/>
      <c r="RM142" s="35"/>
      <c r="RN142" s="35"/>
      <c r="RO142" s="35"/>
      <c r="RP142" s="35"/>
      <c r="RQ142" s="35"/>
      <c r="RR142" s="35"/>
      <c r="RS142" s="35"/>
      <c r="RT142" s="35"/>
      <c r="RU142" s="35"/>
      <c r="RV142" s="35"/>
      <c r="RW142" s="35"/>
      <c r="RX142" s="35"/>
      <c r="RY142" s="35"/>
      <c r="RZ142" s="35"/>
      <c r="SA142" s="35"/>
      <c r="SB142" s="35"/>
      <c r="SC142" s="35"/>
      <c r="SD142" s="35"/>
      <c r="SE142" s="35"/>
      <c r="SF142" s="35"/>
      <c r="SG142" s="35"/>
      <c r="SH142" s="35"/>
      <c r="SI142" s="35"/>
      <c r="SJ142" s="35"/>
      <c r="SK142" s="35"/>
      <c r="SL142" s="35"/>
      <c r="SM142" s="35"/>
      <c r="SN142" s="35"/>
      <c r="SO142" s="35"/>
      <c r="SP142" s="35"/>
      <c r="SQ142" s="35"/>
      <c r="SR142" s="35"/>
      <c r="SS142" s="35"/>
      <c r="ST142" s="35"/>
      <c r="SU142" s="35"/>
      <c r="SV142" s="35"/>
      <c r="SW142" s="35"/>
      <c r="SX142" s="35"/>
      <c r="SY142" s="35"/>
      <c r="SZ142" s="35"/>
      <c r="TA142" s="35"/>
      <c r="TB142" s="35"/>
      <c r="TC142" s="35"/>
      <c r="TD142" s="35"/>
      <c r="TE142" s="35"/>
      <c r="TF142" s="35"/>
      <c r="TG142" s="35"/>
      <c r="TH142" s="35"/>
      <c r="TI142" s="35"/>
      <c r="TJ142" s="35"/>
      <c r="TK142" s="35"/>
      <c r="TL142" s="35"/>
      <c r="TM142" s="35"/>
      <c r="TN142" s="35"/>
      <c r="TO142" s="35"/>
      <c r="TP142" s="35"/>
      <c r="TQ142" s="35"/>
      <c r="TR142" s="35"/>
      <c r="TS142" s="35"/>
      <c r="TT142" s="35"/>
      <c r="TU142" s="35"/>
      <c r="TV142" s="35"/>
      <c r="TW142" s="35"/>
      <c r="TX142" s="35"/>
      <c r="TY142" s="35"/>
      <c r="TZ142" s="35"/>
      <c r="UA142" s="35"/>
      <c r="UB142" s="35"/>
      <c r="UC142" s="35"/>
      <c r="UD142" s="35"/>
      <c r="UE142" s="35"/>
      <c r="UF142" s="35"/>
      <c r="UG142" s="35"/>
      <c r="UH142" s="35"/>
      <c r="UI142" s="35"/>
      <c r="UJ142" s="35"/>
      <c r="UK142" s="35"/>
      <c r="UL142" s="35"/>
      <c r="UM142" s="35"/>
      <c r="UN142" s="35"/>
      <c r="UO142" s="35"/>
      <c r="UP142" s="35"/>
      <c r="UQ142" s="35"/>
      <c r="UR142" s="35"/>
      <c r="US142" s="35"/>
      <c r="UT142" s="35"/>
      <c r="UU142" s="35"/>
      <c r="UV142" s="35"/>
      <c r="UW142" s="35"/>
      <c r="UX142" s="35"/>
      <c r="UY142" s="35"/>
      <c r="UZ142" s="35"/>
      <c r="VA142" s="35"/>
      <c r="VB142" s="35"/>
      <c r="VC142" s="35"/>
      <c r="VD142" s="35"/>
      <c r="VE142" s="35"/>
      <c r="VF142" s="35"/>
      <c r="VG142" s="35"/>
      <c r="VH142" s="35"/>
      <c r="VI142" s="35"/>
      <c r="VJ142" s="35"/>
      <c r="VK142" s="35"/>
      <c r="VL142" s="35"/>
      <c r="VM142" s="35"/>
      <c r="VN142" s="35"/>
      <c r="VO142" s="35"/>
      <c r="VP142" s="35"/>
      <c r="VQ142" s="35"/>
      <c r="VR142" s="35"/>
      <c r="VS142" s="35"/>
      <c r="VT142" s="35"/>
      <c r="VU142" s="35"/>
      <c r="VV142" s="35"/>
      <c r="VW142" s="35"/>
      <c r="VX142" s="35"/>
      <c r="VY142" s="35"/>
      <c r="VZ142" s="35"/>
      <c r="WA142" s="35"/>
      <c r="WB142" s="35"/>
      <c r="WC142" s="35"/>
      <c r="WD142" s="35"/>
      <c r="WE142" s="35"/>
      <c r="WF142" s="35"/>
      <c r="WG142" s="35"/>
      <c r="WH142" s="35"/>
      <c r="WI142" s="35"/>
      <c r="WJ142" s="35"/>
      <c r="WK142" s="35"/>
      <c r="WL142" s="35"/>
      <c r="WM142" s="35"/>
      <c r="WN142" s="35"/>
      <c r="WO142" s="35"/>
      <c r="WP142" s="35"/>
      <c r="WQ142" s="35"/>
      <c r="WR142" s="35"/>
      <c r="WS142" s="35"/>
      <c r="WT142" s="35"/>
      <c r="WU142" s="35"/>
      <c r="WV142" s="35"/>
      <c r="WW142" s="35"/>
      <c r="WX142" s="35"/>
      <c r="WY142" s="35"/>
      <c r="WZ142" s="35"/>
      <c r="XA142" s="35"/>
      <c r="XB142" s="35"/>
      <c r="XC142" s="35"/>
      <c r="XD142" s="35"/>
      <c r="XE142" s="35"/>
      <c r="XF142" s="35"/>
      <c r="XG142" s="35"/>
      <c r="XH142" s="35"/>
      <c r="XI142" s="35"/>
      <c r="XJ142" s="35"/>
      <c r="XK142" s="35"/>
      <c r="XL142" s="35"/>
      <c r="XM142" s="35"/>
      <c r="XN142" s="35"/>
      <c r="XO142" s="35"/>
      <c r="XP142" s="35"/>
      <c r="XQ142" s="35"/>
      <c r="XR142" s="35"/>
      <c r="XS142" s="35"/>
      <c r="XT142" s="35"/>
      <c r="XU142" s="35"/>
      <c r="XV142" s="35"/>
      <c r="XW142" s="35"/>
      <c r="XX142" s="35"/>
      <c r="XY142" s="35"/>
      <c r="XZ142" s="35"/>
      <c r="YA142" s="35"/>
      <c r="YB142" s="35"/>
      <c r="YC142" s="35"/>
      <c r="YD142" s="35"/>
      <c r="YE142" s="35"/>
      <c r="YF142" s="35"/>
      <c r="YG142" s="35"/>
      <c r="YH142" s="35"/>
      <c r="YI142" s="35"/>
      <c r="YJ142" s="35"/>
      <c r="YK142" s="35"/>
      <c r="YL142" s="35"/>
      <c r="YM142" s="35"/>
      <c r="YN142" s="35"/>
      <c r="YO142" s="35"/>
      <c r="YP142" s="35"/>
      <c r="YQ142" s="35"/>
      <c r="YR142" s="35"/>
      <c r="YS142" s="35"/>
      <c r="YT142" s="35"/>
      <c r="YU142" s="35"/>
      <c r="YV142" s="35"/>
      <c r="YW142" s="35"/>
      <c r="YX142" s="35"/>
      <c r="YY142" s="35"/>
      <c r="YZ142" s="35"/>
      <c r="ZA142" s="35"/>
      <c r="ZB142" s="35"/>
      <c r="ZC142" s="35"/>
      <c r="ZD142" s="35"/>
      <c r="ZE142" s="35"/>
      <c r="ZF142" s="35"/>
      <c r="ZG142" s="35"/>
      <c r="ZH142" s="35"/>
      <c r="ZI142" s="35"/>
      <c r="ZJ142" s="35"/>
      <c r="ZK142" s="35"/>
      <c r="ZL142" s="35"/>
      <c r="ZM142" s="35"/>
      <c r="ZN142" s="35"/>
      <c r="ZO142" s="35"/>
      <c r="ZP142" s="35"/>
      <c r="ZQ142" s="35"/>
      <c r="ZR142" s="35"/>
      <c r="ZS142" s="35"/>
      <c r="ZT142" s="35"/>
      <c r="ZU142" s="35"/>
      <c r="ZV142" s="35"/>
      <c r="ZW142" s="35"/>
      <c r="ZX142" s="35"/>
      <c r="ZY142" s="35"/>
      <c r="ZZ142" s="35"/>
      <c r="AAA142" s="35"/>
      <c r="AAB142" s="35"/>
      <c r="AAC142" s="35"/>
      <c r="AAD142" s="35"/>
      <c r="AAE142" s="35"/>
      <c r="AAF142" s="35"/>
      <c r="AAG142" s="35"/>
      <c r="AAH142" s="35"/>
      <c r="AAI142" s="35"/>
      <c r="AAJ142" s="35"/>
      <c r="AAK142" s="35"/>
      <c r="AAL142" s="35"/>
      <c r="AAM142" s="35"/>
      <c r="AAN142" s="35"/>
      <c r="AAO142" s="35"/>
      <c r="AAP142" s="35"/>
      <c r="AAQ142" s="35"/>
      <c r="AAR142" s="35"/>
      <c r="AAS142" s="35"/>
      <c r="AAT142" s="35"/>
      <c r="AAU142" s="35"/>
      <c r="AAV142" s="35"/>
      <c r="AAW142" s="35"/>
      <c r="AAX142" s="35"/>
      <c r="AAY142" s="35"/>
      <c r="AAZ142" s="35"/>
      <c r="ABA142" s="35"/>
      <c r="ABB142" s="35"/>
      <c r="ABC142" s="35"/>
      <c r="ABD142" s="35"/>
      <c r="ABE142" s="35"/>
      <c r="ABF142" s="35"/>
      <c r="ABG142" s="35"/>
      <c r="ABH142" s="35"/>
      <c r="ABI142" s="35"/>
      <c r="ABJ142" s="35"/>
      <c r="ABK142" s="35"/>
      <c r="ABL142" s="35"/>
      <c r="ABM142" s="35"/>
      <c r="ABN142" s="35"/>
      <c r="ABO142" s="35"/>
      <c r="ABP142" s="35"/>
      <c r="ABQ142" s="35"/>
      <c r="ABR142" s="35"/>
      <c r="ABS142" s="35"/>
      <c r="ABT142" s="35"/>
      <c r="ABU142" s="35"/>
      <c r="ABV142" s="35"/>
      <c r="ABW142" s="35"/>
      <c r="ABX142" s="35"/>
      <c r="ABY142" s="35"/>
      <c r="ABZ142" s="35"/>
      <c r="ACA142" s="35"/>
      <c r="ACB142" s="35"/>
      <c r="ACC142" s="35"/>
      <c r="ACD142" s="35"/>
      <c r="ACE142" s="35"/>
      <c r="ACF142" s="35"/>
      <c r="ACG142" s="35"/>
      <c r="ACH142" s="35"/>
      <c r="ACI142" s="35"/>
      <c r="ACJ142" s="35"/>
      <c r="ACK142" s="35"/>
      <c r="ACL142" s="35"/>
      <c r="ACM142" s="35"/>
      <c r="ACN142" s="35"/>
      <c r="ACO142" s="35"/>
      <c r="ACP142" s="35"/>
      <c r="ACQ142" s="35"/>
      <c r="ACR142" s="35"/>
      <c r="ACS142" s="35"/>
      <c r="ACT142" s="35"/>
      <c r="ACU142" s="35"/>
      <c r="ACV142" s="35"/>
      <c r="ACW142" s="35"/>
      <c r="ACX142" s="35"/>
      <c r="ACY142" s="35"/>
      <c r="ACZ142" s="35"/>
      <c r="ADA142" s="35"/>
      <c r="ADB142" s="35"/>
      <c r="ADC142" s="35"/>
      <c r="ADD142" s="35"/>
      <c r="ADE142" s="35"/>
      <c r="ADF142" s="35"/>
      <c r="ADG142" s="35"/>
      <c r="ADH142" s="35"/>
      <c r="ADI142" s="35"/>
      <c r="ADJ142" s="35"/>
      <c r="ADK142" s="35"/>
      <c r="ADL142" s="35"/>
      <c r="ADM142" s="35"/>
      <c r="ADN142" s="35"/>
      <c r="ADO142" s="35"/>
      <c r="ADP142" s="35"/>
      <c r="ADQ142" s="35"/>
      <c r="ADR142" s="35"/>
      <c r="ADS142" s="35"/>
      <c r="ADT142" s="35"/>
      <c r="ADU142" s="35"/>
      <c r="ADV142" s="35"/>
      <c r="ADW142" s="35"/>
      <c r="ADX142" s="35"/>
      <c r="ADY142" s="35"/>
      <c r="ADZ142" s="35"/>
      <c r="AEA142" s="35"/>
      <c r="AEB142" s="35"/>
      <c r="AEC142" s="35"/>
      <c r="AED142" s="35"/>
      <c r="AEE142" s="35"/>
      <c r="AEF142" s="35"/>
      <c r="AEG142" s="35"/>
      <c r="AEH142" s="35"/>
      <c r="AEI142" s="35"/>
      <c r="AEJ142" s="35"/>
      <c r="AEK142" s="35"/>
      <c r="AEL142" s="35"/>
      <c r="AEM142" s="35"/>
      <c r="AEN142" s="35"/>
      <c r="AEO142" s="35"/>
      <c r="AEP142" s="35"/>
      <c r="AEQ142" s="35"/>
      <c r="AER142" s="35"/>
      <c r="AES142" s="35"/>
      <c r="AET142" s="35"/>
      <c r="AEU142" s="35"/>
      <c r="AEV142" s="35"/>
      <c r="AEW142" s="35"/>
      <c r="AEX142" s="35"/>
      <c r="AEY142" s="35"/>
      <c r="AEZ142" s="35"/>
      <c r="AFA142" s="35"/>
      <c r="AFB142" s="35"/>
      <c r="AFC142" s="35"/>
      <c r="AFD142" s="35"/>
      <c r="AFE142" s="35"/>
      <c r="AFF142" s="35"/>
      <c r="AFG142" s="35"/>
      <c r="AFH142" s="35"/>
      <c r="AFI142" s="35"/>
      <c r="AFJ142" s="35"/>
      <c r="AFK142" s="35"/>
      <c r="AFL142" s="35"/>
      <c r="AFM142" s="35"/>
      <c r="AFN142" s="35"/>
      <c r="AFO142" s="35"/>
      <c r="AFP142" s="35"/>
      <c r="AFQ142" s="35"/>
      <c r="AFR142" s="35"/>
      <c r="AFS142" s="35"/>
      <c r="AFT142" s="35"/>
      <c r="AFU142" s="35"/>
      <c r="AFV142" s="35"/>
      <c r="AFW142" s="35"/>
      <c r="AFX142" s="35"/>
      <c r="AFY142" s="35"/>
      <c r="AFZ142" s="35"/>
      <c r="AGA142" s="35"/>
      <c r="AGB142" s="35"/>
      <c r="AGC142" s="35"/>
      <c r="AGD142" s="35"/>
      <c r="AGE142" s="35"/>
      <c r="AGF142" s="35"/>
      <c r="AGG142" s="35"/>
      <c r="AGH142" s="35"/>
      <c r="AGI142" s="35"/>
      <c r="AGJ142" s="35"/>
      <c r="AGK142" s="35"/>
      <c r="AGL142" s="35"/>
      <c r="AGM142" s="35"/>
      <c r="AGN142" s="35"/>
      <c r="AGO142" s="35"/>
      <c r="AGP142" s="35"/>
      <c r="AGQ142" s="35"/>
      <c r="AGR142" s="35"/>
      <c r="AGS142" s="35"/>
      <c r="AGT142" s="35"/>
      <c r="AGU142" s="35"/>
      <c r="AGV142" s="35"/>
      <c r="AGW142" s="35"/>
      <c r="AGX142" s="35"/>
      <c r="AGY142" s="35"/>
      <c r="AGZ142" s="35"/>
      <c r="AHA142" s="35"/>
      <c r="AHB142" s="35"/>
      <c r="AHC142" s="35"/>
      <c r="AHD142" s="35"/>
      <c r="AHE142" s="35"/>
      <c r="AHF142" s="35"/>
      <c r="AHG142" s="35"/>
      <c r="AHH142" s="35"/>
      <c r="AHI142" s="35"/>
      <c r="AHJ142" s="35"/>
      <c r="AHK142" s="35"/>
      <c r="AHL142" s="35"/>
      <c r="AHM142" s="35"/>
      <c r="AHN142" s="35"/>
      <c r="AHO142" s="35"/>
      <c r="AHP142" s="35"/>
      <c r="AHQ142" s="35"/>
      <c r="AHR142" s="35"/>
      <c r="AHS142" s="35"/>
      <c r="AHT142" s="35"/>
      <c r="AHU142" s="35"/>
      <c r="AHV142" s="35"/>
      <c r="AHW142" s="35"/>
      <c r="AHX142" s="35"/>
      <c r="AHY142" s="35"/>
      <c r="AHZ142" s="35"/>
      <c r="AIA142" s="35"/>
      <c r="AIB142" s="35"/>
      <c r="AIC142" s="35"/>
      <c r="AID142" s="35"/>
      <c r="AIE142" s="35"/>
      <c r="AIF142" s="35"/>
      <c r="AIG142" s="35"/>
      <c r="AIH142" s="35"/>
      <c r="AII142" s="35"/>
      <c r="AIJ142" s="35"/>
      <c r="AIK142" s="35"/>
      <c r="AIL142" s="35"/>
      <c r="AIM142" s="35"/>
      <c r="AIN142" s="35"/>
      <c r="AIO142" s="35"/>
      <c r="AIP142" s="35"/>
      <c r="AIQ142" s="35"/>
      <c r="AIR142" s="35"/>
      <c r="AIS142" s="35"/>
      <c r="AIT142" s="35"/>
      <c r="AIU142" s="35"/>
      <c r="AIV142" s="35"/>
      <c r="AIW142" s="35"/>
      <c r="AIX142" s="35"/>
      <c r="AIY142" s="35"/>
      <c r="AIZ142" s="35"/>
      <c r="AJA142" s="35"/>
      <c r="AJB142" s="35"/>
      <c r="AJC142" s="35"/>
      <c r="AJD142" s="35"/>
      <c r="AJE142" s="35"/>
      <c r="AJF142" s="35"/>
      <c r="AJG142" s="35"/>
      <c r="AJH142" s="35"/>
      <c r="AJI142" s="35"/>
      <c r="AJJ142" s="35"/>
      <c r="AJK142" s="35"/>
      <c r="AJL142" s="35"/>
      <c r="AJM142" s="35"/>
      <c r="AJN142" s="35"/>
      <c r="AJO142" s="35"/>
      <c r="AJP142" s="35"/>
      <c r="AJQ142" s="35"/>
      <c r="AJR142" s="35"/>
      <c r="AJS142" s="35"/>
      <c r="AJT142" s="35"/>
      <c r="AJU142" s="35"/>
      <c r="AJV142" s="35"/>
      <c r="AJW142" s="35"/>
      <c r="AJX142" s="35"/>
      <c r="AJY142" s="35"/>
      <c r="AJZ142" s="35"/>
      <c r="AKA142" s="35"/>
      <c r="AKB142" s="35"/>
      <c r="AKC142" s="35"/>
      <c r="AKD142" s="35"/>
      <c r="AKE142" s="35"/>
      <c r="AKF142" s="35"/>
      <c r="AKG142" s="35"/>
      <c r="AKH142" s="35"/>
      <c r="AKI142" s="35"/>
      <c r="AKJ142" s="35"/>
      <c r="AKK142" s="35"/>
      <c r="AKL142" s="35"/>
      <c r="AKM142" s="35"/>
      <c r="AKN142" s="35"/>
      <c r="AKO142" s="35"/>
      <c r="AKP142" s="35"/>
      <c r="AKQ142" s="35"/>
      <c r="AKR142" s="35"/>
      <c r="AKS142" s="35"/>
      <c r="AKT142" s="35"/>
      <c r="AKU142" s="35"/>
      <c r="AKV142" s="35"/>
      <c r="AKW142" s="35"/>
      <c r="AKX142" s="35"/>
      <c r="AKY142" s="35"/>
      <c r="AKZ142" s="35"/>
      <c r="ALA142" s="35"/>
      <c r="ALB142" s="35"/>
      <c r="ALC142" s="35"/>
      <c r="ALD142" s="35"/>
      <c r="ALE142" s="35"/>
      <c r="ALF142" s="35"/>
      <c r="ALG142" s="35"/>
      <c r="ALH142" s="35"/>
      <c r="ALI142" s="35"/>
      <c r="ALJ142" s="35"/>
      <c r="ALK142" s="35"/>
      <c r="ALL142" s="35"/>
      <c r="ALM142" s="35"/>
      <c r="ALN142" s="35"/>
      <c r="ALO142" s="35"/>
      <c r="ALP142" s="35"/>
      <c r="ALQ142" s="35"/>
      <c r="ALR142" s="35"/>
      <c r="ALS142" s="35"/>
      <c r="ALT142" s="35"/>
      <c r="ALU142" s="35"/>
      <c r="ALV142" s="35"/>
      <c r="ALW142" s="35"/>
      <c r="ALX142" s="35"/>
      <c r="ALY142" s="35"/>
      <c r="ALZ142" s="35"/>
      <c r="AMA142" s="35"/>
      <c r="AMB142" s="35"/>
      <c r="AMC142" s="35"/>
      <c r="AMD142" s="35"/>
      <c r="AME142" s="35"/>
      <c r="AMF142" s="35"/>
      <c r="AMG142" s="35"/>
      <c r="AMH142" s="35"/>
      <c r="AMI142" s="35"/>
      <c r="AMJ142" s="35"/>
      <c r="AMK142" s="35"/>
    </row>
    <row r="143" spans="1:1025" customFormat="1" ht="16.5" thickTop="1" thickBot="1" x14ac:dyDescent="0.3">
      <c r="A143" s="18"/>
      <c r="B143" s="28"/>
      <c r="C143" s="28"/>
      <c r="D143" s="28"/>
      <c r="E143" s="28"/>
      <c r="F143" s="28"/>
      <c r="G143" s="28"/>
      <c r="H143" s="28"/>
      <c r="I143" s="20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  <c r="DD143" s="35"/>
      <c r="DE143" s="35"/>
      <c r="DF143" s="35"/>
      <c r="DG143" s="35"/>
      <c r="DH143" s="35"/>
      <c r="DI143" s="35"/>
      <c r="DJ143" s="35"/>
      <c r="DK143" s="35"/>
      <c r="DL143" s="35"/>
      <c r="DM143" s="35"/>
      <c r="DN143" s="35"/>
      <c r="DO143" s="35"/>
      <c r="DP143" s="35"/>
      <c r="DQ143" s="35"/>
      <c r="DR143" s="35"/>
      <c r="DS143" s="35"/>
      <c r="DT143" s="35"/>
      <c r="DU143" s="35"/>
      <c r="DV143" s="35"/>
      <c r="DW143" s="35"/>
      <c r="DX143" s="35"/>
      <c r="DY143" s="35"/>
      <c r="DZ143" s="35"/>
      <c r="EA143" s="35"/>
      <c r="EB143" s="35"/>
      <c r="EC143" s="35"/>
      <c r="ED143" s="35"/>
      <c r="EE143" s="35"/>
      <c r="EF143" s="35"/>
      <c r="EG143" s="35"/>
      <c r="EH143" s="35"/>
      <c r="EI143" s="35"/>
      <c r="EJ143" s="35"/>
      <c r="EK143" s="35"/>
      <c r="EL143" s="35"/>
      <c r="EM143" s="35"/>
      <c r="EN143" s="35"/>
      <c r="EO143" s="35"/>
      <c r="EP143" s="35"/>
      <c r="EQ143" s="35"/>
      <c r="ER143" s="35"/>
      <c r="ES143" s="35"/>
      <c r="ET143" s="35"/>
      <c r="EU143" s="35"/>
      <c r="EV143" s="35"/>
      <c r="EW143" s="35"/>
      <c r="EX143" s="35"/>
      <c r="EY143" s="35"/>
      <c r="EZ143" s="35"/>
      <c r="FA143" s="35"/>
      <c r="FB143" s="35"/>
      <c r="FC143" s="35"/>
      <c r="FD143" s="35"/>
      <c r="FE143" s="35"/>
      <c r="FF143" s="35"/>
      <c r="FG143" s="35"/>
      <c r="FH143" s="35"/>
      <c r="FI143" s="35"/>
      <c r="FJ143" s="35"/>
      <c r="FK143" s="35"/>
      <c r="FL143" s="35"/>
      <c r="FM143" s="35"/>
      <c r="FN143" s="35"/>
      <c r="FO143" s="35"/>
      <c r="FP143" s="35"/>
      <c r="FQ143" s="35"/>
      <c r="FR143" s="35"/>
      <c r="FS143" s="35"/>
      <c r="FT143" s="35"/>
      <c r="FU143" s="35"/>
      <c r="FV143" s="35"/>
      <c r="FW143" s="35"/>
      <c r="FX143" s="35"/>
      <c r="FY143" s="35"/>
      <c r="FZ143" s="35"/>
      <c r="GA143" s="35"/>
      <c r="GB143" s="35"/>
      <c r="GC143" s="35"/>
      <c r="GD143" s="35"/>
      <c r="GE143" s="35"/>
      <c r="GF143" s="35"/>
      <c r="GG143" s="35"/>
      <c r="GH143" s="35"/>
      <c r="GI143" s="35"/>
      <c r="GJ143" s="35"/>
      <c r="GK143" s="35"/>
      <c r="GL143" s="35"/>
      <c r="GM143" s="35"/>
      <c r="GN143" s="35"/>
      <c r="GO143" s="35"/>
      <c r="GP143" s="35"/>
      <c r="GQ143" s="35"/>
      <c r="GR143" s="35"/>
      <c r="GS143" s="35"/>
      <c r="GT143" s="35"/>
      <c r="GU143" s="35"/>
      <c r="GV143" s="35"/>
      <c r="GW143" s="35"/>
      <c r="GX143" s="35"/>
      <c r="GY143" s="35"/>
      <c r="GZ143" s="35"/>
      <c r="HA143" s="35"/>
      <c r="HB143" s="35"/>
      <c r="HC143" s="35"/>
      <c r="HD143" s="35"/>
      <c r="HE143" s="35"/>
      <c r="HF143" s="35"/>
      <c r="HG143" s="35"/>
      <c r="HH143" s="35"/>
      <c r="HI143" s="35"/>
      <c r="HJ143" s="35"/>
      <c r="HK143" s="35"/>
      <c r="HL143" s="35"/>
      <c r="HM143" s="35"/>
      <c r="HN143" s="35"/>
      <c r="HO143" s="35"/>
      <c r="HP143" s="35"/>
      <c r="HQ143" s="35"/>
      <c r="HR143" s="35"/>
      <c r="HS143" s="35"/>
      <c r="HT143" s="35"/>
      <c r="HU143" s="35"/>
      <c r="HV143" s="35"/>
      <c r="HW143" s="35"/>
      <c r="HX143" s="35"/>
      <c r="HY143" s="35"/>
      <c r="HZ143" s="35"/>
      <c r="IA143" s="35"/>
      <c r="IB143" s="35"/>
      <c r="IC143" s="35"/>
      <c r="ID143" s="35"/>
      <c r="IE143" s="35"/>
      <c r="IF143" s="35"/>
      <c r="IG143" s="35"/>
      <c r="IH143" s="35"/>
      <c r="II143" s="35"/>
      <c r="IJ143" s="35"/>
      <c r="IK143" s="35"/>
      <c r="IL143" s="35"/>
      <c r="IM143" s="35"/>
      <c r="IN143" s="35"/>
      <c r="IO143" s="35"/>
      <c r="IP143" s="35"/>
      <c r="IQ143" s="35"/>
      <c r="IR143" s="35"/>
      <c r="IS143" s="35"/>
      <c r="IT143" s="35"/>
      <c r="IU143" s="35"/>
      <c r="IV143" s="35"/>
      <c r="IW143" s="35"/>
      <c r="IX143" s="35"/>
      <c r="IY143" s="35"/>
      <c r="IZ143" s="35"/>
      <c r="JA143" s="35"/>
      <c r="JB143" s="35"/>
      <c r="JC143" s="35"/>
      <c r="JD143" s="35"/>
      <c r="JE143" s="35"/>
      <c r="JF143" s="35"/>
      <c r="JG143" s="35"/>
      <c r="JH143" s="35"/>
      <c r="JI143" s="35"/>
      <c r="JJ143" s="35"/>
      <c r="JK143" s="35"/>
      <c r="JL143" s="35"/>
      <c r="JM143" s="35"/>
      <c r="JN143" s="35"/>
      <c r="JO143" s="35"/>
      <c r="JP143" s="35"/>
      <c r="JQ143" s="35"/>
      <c r="JR143" s="35"/>
      <c r="JS143" s="35"/>
      <c r="JT143" s="35"/>
      <c r="JU143" s="35"/>
      <c r="JV143" s="35"/>
      <c r="JW143" s="35"/>
      <c r="JX143" s="35"/>
      <c r="JY143" s="35"/>
      <c r="JZ143" s="35"/>
      <c r="KA143" s="35"/>
      <c r="KB143" s="35"/>
      <c r="KC143" s="35"/>
      <c r="KD143" s="35"/>
      <c r="KE143" s="35"/>
      <c r="KF143" s="35"/>
      <c r="KG143" s="35"/>
      <c r="KH143" s="35"/>
      <c r="KI143" s="35"/>
      <c r="KJ143" s="35"/>
      <c r="KK143" s="35"/>
      <c r="KL143" s="35"/>
      <c r="KM143" s="35"/>
      <c r="KN143" s="35"/>
      <c r="KO143" s="35"/>
      <c r="KP143" s="35"/>
      <c r="KQ143" s="35"/>
      <c r="KR143" s="35"/>
      <c r="KS143" s="35"/>
      <c r="KT143" s="35"/>
      <c r="KU143" s="35"/>
      <c r="KV143" s="35"/>
      <c r="KW143" s="35"/>
      <c r="KX143" s="35"/>
      <c r="KY143" s="35"/>
      <c r="KZ143" s="35"/>
      <c r="LA143" s="35"/>
      <c r="LB143" s="35"/>
      <c r="LC143" s="35"/>
      <c r="LD143" s="35"/>
      <c r="LE143" s="35"/>
      <c r="LF143" s="35"/>
      <c r="LG143" s="35"/>
      <c r="LH143" s="35"/>
      <c r="LI143" s="35"/>
      <c r="LJ143" s="35"/>
      <c r="LK143" s="35"/>
      <c r="LL143" s="35"/>
      <c r="LM143" s="35"/>
      <c r="LN143" s="35"/>
      <c r="LO143" s="35"/>
      <c r="LP143" s="35"/>
      <c r="LQ143" s="35"/>
      <c r="LR143" s="35"/>
      <c r="LS143" s="35"/>
      <c r="LT143" s="35"/>
      <c r="LU143" s="35"/>
      <c r="LV143" s="35"/>
      <c r="LW143" s="35"/>
      <c r="LX143" s="35"/>
      <c r="LY143" s="35"/>
      <c r="LZ143" s="35"/>
      <c r="MA143" s="35"/>
      <c r="MB143" s="35"/>
      <c r="MC143" s="35"/>
      <c r="MD143" s="35"/>
      <c r="ME143" s="35"/>
      <c r="MF143" s="35"/>
      <c r="MG143" s="35"/>
      <c r="MH143" s="35"/>
      <c r="MI143" s="35"/>
      <c r="MJ143" s="35"/>
      <c r="MK143" s="35"/>
      <c r="ML143" s="35"/>
      <c r="MM143" s="35"/>
      <c r="MN143" s="35"/>
      <c r="MO143" s="35"/>
      <c r="MP143" s="35"/>
      <c r="MQ143" s="35"/>
      <c r="MR143" s="35"/>
      <c r="MS143" s="35"/>
      <c r="MT143" s="35"/>
      <c r="MU143" s="35"/>
      <c r="MV143" s="35"/>
      <c r="MW143" s="35"/>
      <c r="MX143" s="35"/>
      <c r="MY143" s="35"/>
      <c r="MZ143" s="35"/>
      <c r="NA143" s="35"/>
      <c r="NB143" s="35"/>
      <c r="NC143" s="35"/>
      <c r="ND143" s="35"/>
      <c r="NE143" s="35"/>
      <c r="NF143" s="35"/>
      <c r="NG143" s="35"/>
      <c r="NH143" s="35"/>
      <c r="NI143" s="35"/>
      <c r="NJ143" s="35"/>
      <c r="NK143" s="35"/>
      <c r="NL143" s="35"/>
      <c r="NM143" s="35"/>
      <c r="NN143" s="35"/>
      <c r="NO143" s="35"/>
      <c r="NP143" s="35"/>
      <c r="NQ143" s="35"/>
      <c r="NR143" s="35"/>
      <c r="NS143" s="35"/>
      <c r="NT143" s="35"/>
      <c r="NU143" s="35"/>
      <c r="NV143" s="35"/>
      <c r="NW143" s="35"/>
      <c r="NX143" s="35"/>
      <c r="NY143" s="35"/>
      <c r="NZ143" s="35"/>
      <c r="OA143" s="35"/>
      <c r="OB143" s="35"/>
      <c r="OC143" s="35"/>
      <c r="OD143" s="35"/>
      <c r="OE143" s="35"/>
      <c r="OF143" s="35"/>
      <c r="OG143" s="35"/>
      <c r="OH143" s="35"/>
      <c r="OI143" s="35"/>
      <c r="OJ143" s="35"/>
      <c r="OK143" s="35"/>
      <c r="OL143" s="35"/>
      <c r="OM143" s="35"/>
      <c r="ON143" s="35"/>
      <c r="OO143" s="35"/>
      <c r="OP143" s="35"/>
      <c r="OQ143" s="35"/>
      <c r="OR143" s="35"/>
      <c r="OS143" s="35"/>
      <c r="OT143" s="35"/>
      <c r="OU143" s="35"/>
      <c r="OV143" s="35"/>
      <c r="OW143" s="35"/>
      <c r="OX143" s="35"/>
      <c r="OY143" s="35"/>
      <c r="OZ143" s="35"/>
      <c r="PA143" s="35"/>
      <c r="PB143" s="35"/>
      <c r="PC143" s="35"/>
      <c r="PD143" s="35"/>
      <c r="PE143" s="35"/>
      <c r="PF143" s="35"/>
      <c r="PG143" s="35"/>
      <c r="PH143" s="35"/>
      <c r="PI143" s="35"/>
      <c r="PJ143" s="35"/>
      <c r="PK143" s="35"/>
      <c r="PL143" s="35"/>
      <c r="PM143" s="35"/>
      <c r="PN143" s="35"/>
      <c r="PO143" s="35"/>
      <c r="PP143" s="35"/>
      <c r="PQ143" s="35"/>
      <c r="PR143" s="35"/>
      <c r="PS143" s="35"/>
      <c r="PT143" s="35"/>
      <c r="PU143" s="35"/>
      <c r="PV143" s="35"/>
      <c r="PW143" s="35"/>
      <c r="PX143" s="35"/>
      <c r="PY143" s="35"/>
      <c r="PZ143" s="35"/>
      <c r="QA143" s="35"/>
      <c r="QB143" s="35"/>
      <c r="QC143" s="35"/>
      <c r="QD143" s="35"/>
      <c r="QE143" s="35"/>
      <c r="QF143" s="35"/>
      <c r="QG143" s="35"/>
      <c r="QH143" s="35"/>
      <c r="QI143" s="35"/>
      <c r="QJ143" s="35"/>
      <c r="QK143" s="35"/>
      <c r="QL143" s="35"/>
      <c r="QM143" s="35"/>
      <c r="QN143" s="35"/>
      <c r="QO143" s="35"/>
      <c r="QP143" s="35"/>
      <c r="QQ143" s="35"/>
      <c r="QR143" s="35"/>
      <c r="QS143" s="35"/>
      <c r="QT143" s="35"/>
      <c r="QU143" s="35"/>
      <c r="QV143" s="35"/>
      <c r="QW143" s="35"/>
      <c r="QX143" s="35"/>
      <c r="QY143" s="35"/>
      <c r="QZ143" s="35"/>
      <c r="RA143" s="35"/>
      <c r="RB143" s="35"/>
      <c r="RC143" s="35"/>
      <c r="RD143" s="35"/>
      <c r="RE143" s="35"/>
      <c r="RF143" s="35"/>
      <c r="RG143" s="35"/>
      <c r="RH143" s="35"/>
      <c r="RI143" s="35"/>
      <c r="RJ143" s="35"/>
      <c r="RK143" s="35"/>
      <c r="RL143" s="35"/>
      <c r="RM143" s="35"/>
      <c r="RN143" s="35"/>
      <c r="RO143" s="35"/>
      <c r="RP143" s="35"/>
      <c r="RQ143" s="35"/>
      <c r="RR143" s="35"/>
      <c r="RS143" s="35"/>
      <c r="RT143" s="35"/>
      <c r="RU143" s="35"/>
      <c r="RV143" s="35"/>
      <c r="RW143" s="35"/>
      <c r="RX143" s="35"/>
      <c r="RY143" s="35"/>
      <c r="RZ143" s="35"/>
      <c r="SA143" s="35"/>
      <c r="SB143" s="35"/>
      <c r="SC143" s="35"/>
      <c r="SD143" s="35"/>
      <c r="SE143" s="35"/>
      <c r="SF143" s="35"/>
      <c r="SG143" s="35"/>
      <c r="SH143" s="35"/>
      <c r="SI143" s="35"/>
      <c r="SJ143" s="35"/>
      <c r="SK143" s="35"/>
      <c r="SL143" s="35"/>
      <c r="SM143" s="35"/>
      <c r="SN143" s="35"/>
      <c r="SO143" s="35"/>
      <c r="SP143" s="35"/>
      <c r="SQ143" s="35"/>
      <c r="SR143" s="35"/>
      <c r="SS143" s="35"/>
      <c r="ST143" s="35"/>
      <c r="SU143" s="35"/>
      <c r="SV143" s="35"/>
      <c r="SW143" s="35"/>
      <c r="SX143" s="35"/>
      <c r="SY143" s="35"/>
      <c r="SZ143" s="35"/>
      <c r="TA143" s="35"/>
      <c r="TB143" s="35"/>
      <c r="TC143" s="35"/>
      <c r="TD143" s="35"/>
      <c r="TE143" s="35"/>
      <c r="TF143" s="35"/>
      <c r="TG143" s="35"/>
      <c r="TH143" s="35"/>
      <c r="TI143" s="35"/>
      <c r="TJ143" s="35"/>
      <c r="TK143" s="35"/>
      <c r="TL143" s="35"/>
      <c r="TM143" s="35"/>
      <c r="TN143" s="35"/>
      <c r="TO143" s="35"/>
      <c r="TP143" s="35"/>
      <c r="TQ143" s="35"/>
      <c r="TR143" s="35"/>
      <c r="TS143" s="35"/>
      <c r="TT143" s="35"/>
      <c r="TU143" s="35"/>
      <c r="TV143" s="35"/>
      <c r="TW143" s="35"/>
      <c r="TX143" s="35"/>
      <c r="TY143" s="35"/>
      <c r="TZ143" s="35"/>
      <c r="UA143" s="35"/>
      <c r="UB143" s="35"/>
      <c r="UC143" s="35"/>
      <c r="UD143" s="35"/>
      <c r="UE143" s="35"/>
      <c r="UF143" s="35"/>
      <c r="UG143" s="35"/>
      <c r="UH143" s="35"/>
      <c r="UI143" s="35"/>
      <c r="UJ143" s="35"/>
      <c r="UK143" s="35"/>
      <c r="UL143" s="35"/>
      <c r="UM143" s="35"/>
      <c r="UN143" s="35"/>
      <c r="UO143" s="35"/>
      <c r="UP143" s="35"/>
      <c r="UQ143" s="35"/>
      <c r="UR143" s="35"/>
      <c r="US143" s="35"/>
      <c r="UT143" s="35"/>
      <c r="UU143" s="35"/>
      <c r="UV143" s="35"/>
      <c r="UW143" s="35"/>
      <c r="UX143" s="35"/>
      <c r="UY143" s="35"/>
      <c r="UZ143" s="35"/>
      <c r="VA143" s="35"/>
      <c r="VB143" s="35"/>
      <c r="VC143" s="35"/>
      <c r="VD143" s="35"/>
      <c r="VE143" s="35"/>
      <c r="VF143" s="35"/>
      <c r="VG143" s="35"/>
      <c r="VH143" s="35"/>
      <c r="VI143" s="35"/>
      <c r="VJ143" s="35"/>
      <c r="VK143" s="35"/>
      <c r="VL143" s="35"/>
      <c r="VM143" s="35"/>
      <c r="VN143" s="35"/>
      <c r="VO143" s="35"/>
      <c r="VP143" s="35"/>
      <c r="VQ143" s="35"/>
      <c r="VR143" s="35"/>
      <c r="VS143" s="35"/>
      <c r="VT143" s="35"/>
      <c r="VU143" s="35"/>
      <c r="VV143" s="35"/>
      <c r="VW143" s="35"/>
      <c r="VX143" s="35"/>
      <c r="VY143" s="35"/>
      <c r="VZ143" s="35"/>
      <c r="WA143" s="35"/>
      <c r="WB143" s="35"/>
      <c r="WC143" s="35"/>
      <c r="WD143" s="35"/>
      <c r="WE143" s="35"/>
      <c r="WF143" s="35"/>
      <c r="WG143" s="35"/>
      <c r="WH143" s="35"/>
      <c r="WI143" s="35"/>
      <c r="WJ143" s="35"/>
      <c r="WK143" s="35"/>
      <c r="WL143" s="35"/>
      <c r="WM143" s="35"/>
      <c r="WN143" s="35"/>
      <c r="WO143" s="35"/>
      <c r="WP143" s="35"/>
      <c r="WQ143" s="35"/>
      <c r="WR143" s="35"/>
      <c r="WS143" s="35"/>
      <c r="WT143" s="35"/>
      <c r="WU143" s="35"/>
      <c r="WV143" s="35"/>
      <c r="WW143" s="35"/>
      <c r="WX143" s="35"/>
      <c r="WY143" s="35"/>
      <c r="WZ143" s="35"/>
      <c r="XA143" s="35"/>
      <c r="XB143" s="35"/>
      <c r="XC143" s="35"/>
      <c r="XD143" s="35"/>
      <c r="XE143" s="35"/>
      <c r="XF143" s="35"/>
      <c r="XG143" s="35"/>
      <c r="XH143" s="35"/>
      <c r="XI143" s="35"/>
      <c r="XJ143" s="35"/>
      <c r="XK143" s="35"/>
      <c r="XL143" s="35"/>
      <c r="XM143" s="35"/>
      <c r="XN143" s="35"/>
      <c r="XO143" s="35"/>
      <c r="XP143" s="35"/>
      <c r="XQ143" s="35"/>
      <c r="XR143" s="35"/>
      <c r="XS143" s="35"/>
      <c r="XT143" s="35"/>
      <c r="XU143" s="35"/>
      <c r="XV143" s="35"/>
      <c r="XW143" s="35"/>
      <c r="XX143" s="35"/>
      <c r="XY143" s="35"/>
      <c r="XZ143" s="35"/>
      <c r="YA143" s="35"/>
      <c r="YB143" s="35"/>
      <c r="YC143" s="35"/>
      <c r="YD143" s="35"/>
      <c r="YE143" s="35"/>
      <c r="YF143" s="35"/>
      <c r="YG143" s="35"/>
      <c r="YH143" s="35"/>
      <c r="YI143" s="35"/>
      <c r="YJ143" s="35"/>
      <c r="YK143" s="35"/>
      <c r="YL143" s="35"/>
      <c r="YM143" s="35"/>
      <c r="YN143" s="35"/>
      <c r="YO143" s="35"/>
      <c r="YP143" s="35"/>
      <c r="YQ143" s="35"/>
      <c r="YR143" s="35"/>
      <c r="YS143" s="35"/>
      <c r="YT143" s="35"/>
      <c r="YU143" s="35"/>
      <c r="YV143" s="35"/>
      <c r="YW143" s="35"/>
      <c r="YX143" s="35"/>
      <c r="YY143" s="35"/>
      <c r="YZ143" s="35"/>
      <c r="ZA143" s="35"/>
      <c r="ZB143" s="35"/>
      <c r="ZC143" s="35"/>
      <c r="ZD143" s="35"/>
      <c r="ZE143" s="35"/>
      <c r="ZF143" s="35"/>
      <c r="ZG143" s="35"/>
      <c r="ZH143" s="35"/>
      <c r="ZI143" s="35"/>
      <c r="ZJ143" s="35"/>
      <c r="ZK143" s="35"/>
      <c r="ZL143" s="35"/>
      <c r="ZM143" s="35"/>
      <c r="ZN143" s="35"/>
      <c r="ZO143" s="35"/>
      <c r="ZP143" s="35"/>
      <c r="ZQ143" s="35"/>
      <c r="ZR143" s="35"/>
      <c r="ZS143" s="35"/>
      <c r="ZT143" s="35"/>
      <c r="ZU143" s="35"/>
      <c r="ZV143" s="35"/>
      <c r="ZW143" s="35"/>
      <c r="ZX143" s="35"/>
      <c r="ZY143" s="35"/>
      <c r="ZZ143" s="35"/>
      <c r="AAA143" s="35"/>
      <c r="AAB143" s="35"/>
      <c r="AAC143" s="35"/>
      <c r="AAD143" s="35"/>
      <c r="AAE143" s="35"/>
      <c r="AAF143" s="35"/>
      <c r="AAG143" s="35"/>
      <c r="AAH143" s="35"/>
      <c r="AAI143" s="35"/>
      <c r="AAJ143" s="35"/>
      <c r="AAK143" s="35"/>
      <c r="AAL143" s="35"/>
      <c r="AAM143" s="35"/>
      <c r="AAN143" s="35"/>
      <c r="AAO143" s="35"/>
      <c r="AAP143" s="35"/>
      <c r="AAQ143" s="35"/>
      <c r="AAR143" s="35"/>
      <c r="AAS143" s="35"/>
      <c r="AAT143" s="35"/>
      <c r="AAU143" s="35"/>
      <c r="AAV143" s="35"/>
      <c r="AAW143" s="35"/>
      <c r="AAX143" s="35"/>
      <c r="AAY143" s="35"/>
      <c r="AAZ143" s="35"/>
      <c r="ABA143" s="35"/>
      <c r="ABB143" s="35"/>
      <c r="ABC143" s="35"/>
      <c r="ABD143" s="35"/>
      <c r="ABE143" s="35"/>
      <c r="ABF143" s="35"/>
      <c r="ABG143" s="35"/>
      <c r="ABH143" s="35"/>
      <c r="ABI143" s="35"/>
      <c r="ABJ143" s="35"/>
      <c r="ABK143" s="35"/>
      <c r="ABL143" s="35"/>
      <c r="ABM143" s="35"/>
      <c r="ABN143" s="35"/>
      <c r="ABO143" s="35"/>
      <c r="ABP143" s="35"/>
      <c r="ABQ143" s="35"/>
      <c r="ABR143" s="35"/>
      <c r="ABS143" s="35"/>
      <c r="ABT143" s="35"/>
      <c r="ABU143" s="35"/>
      <c r="ABV143" s="35"/>
      <c r="ABW143" s="35"/>
      <c r="ABX143" s="35"/>
      <c r="ABY143" s="35"/>
      <c r="ABZ143" s="35"/>
      <c r="ACA143" s="35"/>
      <c r="ACB143" s="35"/>
      <c r="ACC143" s="35"/>
      <c r="ACD143" s="35"/>
      <c r="ACE143" s="35"/>
      <c r="ACF143" s="35"/>
      <c r="ACG143" s="35"/>
      <c r="ACH143" s="35"/>
      <c r="ACI143" s="35"/>
      <c r="ACJ143" s="35"/>
      <c r="ACK143" s="35"/>
      <c r="ACL143" s="35"/>
      <c r="ACM143" s="35"/>
      <c r="ACN143" s="35"/>
      <c r="ACO143" s="35"/>
      <c r="ACP143" s="35"/>
      <c r="ACQ143" s="35"/>
      <c r="ACR143" s="35"/>
      <c r="ACS143" s="35"/>
      <c r="ACT143" s="35"/>
      <c r="ACU143" s="35"/>
      <c r="ACV143" s="35"/>
      <c r="ACW143" s="35"/>
      <c r="ACX143" s="35"/>
      <c r="ACY143" s="35"/>
      <c r="ACZ143" s="35"/>
      <c r="ADA143" s="35"/>
      <c r="ADB143" s="35"/>
      <c r="ADC143" s="35"/>
      <c r="ADD143" s="35"/>
      <c r="ADE143" s="35"/>
      <c r="ADF143" s="35"/>
      <c r="ADG143" s="35"/>
      <c r="ADH143" s="35"/>
      <c r="ADI143" s="35"/>
      <c r="ADJ143" s="35"/>
      <c r="ADK143" s="35"/>
      <c r="ADL143" s="35"/>
      <c r="ADM143" s="35"/>
      <c r="ADN143" s="35"/>
      <c r="ADO143" s="35"/>
      <c r="ADP143" s="35"/>
      <c r="ADQ143" s="35"/>
      <c r="ADR143" s="35"/>
      <c r="ADS143" s="35"/>
      <c r="ADT143" s="35"/>
      <c r="ADU143" s="35"/>
      <c r="ADV143" s="35"/>
      <c r="ADW143" s="35"/>
      <c r="ADX143" s="35"/>
      <c r="ADY143" s="35"/>
      <c r="ADZ143" s="35"/>
      <c r="AEA143" s="35"/>
      <c r="AEB143" s="35"/>
      <c r="AEC143" s="35"/>
      <c r="AED143" s="35"/>
      <c r="AEE143" s="35"/>
      <c r="AEF143" s="35"/>
      <c r="AEG143" s="35"/>
      <c r="AEH143" s="35"/>
      <c r="AEI143" s="35"/>
      <c r="AEJ143" s="35"/>
      <c r="AEK143" s="35"/>
      <c r="AEL143" s="35"/>
      <c r="AEM143" s="35"/>
      <c r="AEN143" s="35"/>
      <c r="AEO143" s="35"/>
      <c r="AEP143" s="35"/>
      <c r="AEQ143" s="35"/>
      <c r="AER143" s="35"/>
      <c r="AES143" s="35"/>
      <c r="AET143" s="35"/>
      <c r="AEU143" s="35"/>
      <c r="AEV143" s="35"/>
      <c r="AEW143" s="35"/>
      <c r="AEX143" s="35"/>
      <c r="AEY143" s="35"/>
      <c r="AEZ143" s="35"/>
      <c r="AFA143" s="35"/>
      <c r="AFB143" s="35"/>
      <c r="AFC143" s="35"/>
      <c r="AFD143" s="35"/>
      <c r="AFE143" s="35"/>
      <c r="AFF143" s="35"/>
      <c r="AFG143" s="35"/>
      <c r="AFH143" s="35"/>
      <c r="AFI143" s="35"/>
      <c r="AFJ143" s="35"/>
      <c r="AFK143" s="35"/>
      <c r="AFL143" s="35"/>
      <c r="AFM143" s="35"/>
      <c r="AFN143" s="35"/>
      <c r="AFO143" s="35"/>
      <c r="AFP143" s="35"/>
      <c r="AFQ143" s="35"/>
      <c r="AFR143" s="35"/>
      <c r="AFS143" s="35"/>
      <c r="AFT143" s="35"/>
      <c r="AFU143" s="35"/>
      <c r="AFV143" s="35"/>
      <c r="AFW143" s="35"/>
      <c r="AFX143" s="35"/>
      <c r="AFY143" s="35"/>
      <c r="AFZ143" s="35"/>
      <c r="AGA143" s="35"/>
      <c r="AGB143" s="35"/>
      <c r="AGC143" s="35"/>
      <c r="AGD143" s="35"/>
      <c r="AGE143" s="35"/>
      <c r="AGF143" s="35"/>
      <c r="AGG143" s="35"/>
      <c r="AGH143" s="35"/>
      <c r="AGI143" s="35"/>
      <c r="AGJ143" s="35"/>
      <c r="AGK143" s="35"/>
      <c r="AGL143" s="35"/>
      <c r="AGM143" s="35"/>
      <c r="AGN143" s="35"/>
      <c r="AGO143" s="35"/>
      <c r="AGP143" s="35"/>
      <c r="AGQ143" s="35"/>
      <c r="AGR143" s="35"/>
      <c r="AGS143" s="35"/>
      <c r="AGT143" s="35"/>
      <c r="AGU143" s="35"/>
      <c r="AGV143" s="35"/>
      <c r="AGW143" s="35"/>
      <c r="AGX143" s="35"/>
      <c r="AGY143" s="35"/>
      <c r="AGZ143" s="35"/>
      <c r="AHA143" s="35"/>
      <c r="AHB143" s="35"/>
      <c r="AHC143" s="35"/>
      <c r="AHD143" s="35"/>
      <c r="AHE143" s="35"/>
      <c r="AHF143" s="35"/>
      <c r="AHG143" s="35"/>
      <c r="AHH143" s="35"/>
      <c r="AHI143" s="35"/>
      <c r="AHJ143" s="35"/>
      <c r="AHK143" s="35"/>
      <c r="AHL143" s="35"/>
      <c r="AHM143" s="35"/>
      <c r="AHN143" s="35"/>
      <c r="AHO143" s="35"/>
      <c r="AHP143" s="35"/>
      <c r="AHQ143" s="35"/>
      <c r="AHR143" s="35"/>
      <c r="AHS143" s="35"/>
      <c r="AHT143" s="35"/>
      <c r="AHU143" s="35"/>
      <c r="AHV143" s="35"/>
      <c r="AHW143" s="35"/>
      <c r="AHX143" s="35"/>
      <c r="AHY143" s="35"/>
      <c r="AHZ143" s="35"/>
      <c r="AIA143" s="35"/>
      <c r="AIB143" s="35"/>
      <c r="AIC143" s="35"/>
      <c r="AID143" s="35"/>
      <c r="AIE143" s="35"/>
      <c r="AIF143" s="35"/>
      <c r="AIG143" s="35"/>
      <c r="AIH143" s="35"/>
      <c r="AII143" s="35"/>
      <c r="AIJ143" s="35"/>
      <c r="AIK143" s="35"/>
      <c r="AIL143" s="35"/>
      <c r="AIM143" s="35"/>
      <c r="AIN143" s="35"/>
      <c r="AIO143" s="35"/>
      <c r="AIP143" s="35"/>
      <c r="AIQ143" s="35"/>
      <c r="AIR143" s="35"/>
      <c r="AIS143" s="35"/>
      <c r="AIT143" s="35"/>
      <c r="AIU143" s="35"/>
      <c r="AIV143" s="35"/>
      <c r="AIW143" s="35"/>
      <c r="AIX143" s="35"/>
      <c r="AIY143" s="35"/>
      <c r="AIZ143" s="35"/>
      <c r="AJA143" s="35"/>
      <c r="AJB143" s="35"/>
      <c r="AJC143" s="35"/>
      <c r="AJD143" s="35"/>
      <c r="AJE143" s="35"/>
      <c r="AJF143" s="35"/>
      <c r="AJG143" s="35"/>
      <c r="AJH143" s="35"/>
      <c r="AJI143" s="35"/>
      <c r="AJJ143" s="35"/>
      <c r="AJK143" s="35"/>
      <c r="AJL143" s="35"/>
      <c r="AJM143" s="35"/>
      <c r="AJN143" s="35"/>
      <c r="AJO143" s="35"/>
      <c r="AJP143" s="35"/>
      <c r="AJQ143" s="35"/>
      <c r="AJR143" s="35"/>
      <c r="AJS143" s="35"/>
      <c r="AJT143" s="35"/>
      <c r="AJU143" s="35"/>
      <c r="AJV143" s="35"/>
      <c r="AJW143" s="35"/>
      <c r="AJX143" s="35"/>
      <c r="AJY143" s="35"/>
      <c r="AJZ143" s="35"/>
      <c r="AKA143" s="35"/>
      <c r="AKB143" s="35"/>
      <c r="AKC143" s="35"/>
      <c r="AKD143" s="35"/>
      <c r="AKE143" s="35"/>
      <c r="AKF143" s="35"/>
      <c r="AKG143" s="35"/>
      <c r="AKH143" s="35"/>
      <c r="AKI143" s="35"/>
      <c r="AKJ143" s="35"/>
      <c r="AKK143" s="35"/>
      <c r="AKL143" s="35"/>
      <c r="AKM143" s="35"/>
      <c r="AKN143" s="35"/>
      <c r="AKO143" s="35"/>
      <c r="AKP143" s="35"/>
      <c r="AKQ143" s="35"/>
      <c r="AKR143" s="35"/>
      <c r="AKS143" s="35"/>
      <c r="AKT143" s="35"/>
      <c r="AKU143" s="35"/>
      <c r="AKV143" s="35"/>
      <c r="AKW143" s="35"/>
      <c r="AKX143" s="35"/>
      <c r="AKY143" s="35"/>
      <c r="AKZ143" s="35"/>
      <c r="ALA143" s="35"/>
      <c r="ALB143" s="35"/>
      <c r="ALC143" s="35"/>
      <c r="ALD143" s="35"/>
      <c r="ALE143" s="35"/>
      <c r="ALF143" s="35"/>
      <c r="ALG143" s="35"/>
      <c r="ALH143" s="35"/>
      <c r="ALI143" s="35"/>
      <c r="ALJ143" s="35"/>
      <c r="ALK143" s="35"/>
      <c r="ALL143" s="35"/>
      <c r="ALM143" s="35"/>
      <c r="ALN143" s="35"/>
      <c r="ALO143" s="35"/>
      <c r="ALP143" s="35"/>
      <c r="ALQ143" s="35"/>
      <c r="ALR143" s="35"/>
      <c r="ALS143" s="35"/>
      <c r="ALT143" s="35"/>
      <c r="ALU143" s="35"/>
      <c r="ALV143" s="35"/>
      <c r="ALW143" s="35"/>
      <c r="ALX143" s="35"/>
      <c r="ALY143" s="35"/>
      <c r="ALZ143" s="35"/>
      <c r="AMA143" s="35"/>
      <c r="AMB143" s="35"/>
      <c r="AMC143" s="35"/>
      <c r="AMD143" s="35"/>
      <c r="AME143" s="35"/>
      <c r="AMF143" s="35"/>
      <c r="AMG143" s="35"/>
      <c r="AMH143" s="35"/>
      <c r="AMI143" s="35"/>
      <c r="AMJ143" s="35"/>
      <c r="AMK143" s="35"/>
    </row>
    <row r="144" spans="1:1025" customFormat="1" ht="15.75" thickTop="1" x14ac:dyDescent="0.25">
      <c r="A144" s="26" t="s">
        <v>47</v>
      </c>
      <c r="B144" s="22">
        <f t="shared" ref="B144:H144" si="9">SUM(B145:B161)</f>
        <v>0</v>
      </c>
      <c r="C144" s="22">
        <f t="shared" si="9"/>
        <v>0</v>
      </c>
      <c r="D144" s="22">
        <f t="shared" si="9"/>
        <v>0</v>
      </c>
      <c r="E144" s="22">
        <f t="shared" si="9"/>
        <v>0</v>
      </c>
      <c r="F144" s="22">
        <f t="shared" si="9"/>
        <v>0</v>
      </c>
      <c r="G144" s="22">
        <f t="shared" si="9"/>
        <v>0</v>
      </c>
      <c r="H144" s="22">
        <f t="shared" si="9"/>
        <v>0</v>
      </c>
      <c r="I144" s="17">
        <f t="shared" ref="I144:I162" si="10">SUM(B144:H144)/60</f>
        <v>0</v>
      </c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  <c r="HP144" s="35"/>
      <c r="HQ144" s="35"/>
      <c r="HR144" s="35"/>
      <c r="HS144" s="35"/>
      <c r="HT144" s="35"/>
      <c r="HU144" s="35"/>
      <c r="HV144" s="35"/>
      <c r="HW144" s="35"/>
      <c r="HX144" s="35"/>
      <c r="HY144" s="35"/>
      <c r="HZ144" s="35"/>
      <c r="IA144" s="35"/>
      <c r="IB144" s="35"/>
      <c r="IC144" s="35"/>
      <c r="ID144" s="35"/>
      <c r="IE144" s="35"/>
      <c r="IF144" s="35"/>
      <c r="IG144" s="35"/>
      <c r="IH144" s="35"/>
      <c r="II144" s="35"/>
      <c r="IJ144" s="35"/>
      <c r="IK144" s="35"/>
      <c r="IL144" s="35"/>
      <c r="IM144" s="35"/>
      <c r="IN144" s="35"/>
      <c r="IO144" s="35"/>
      <c r="IP144" s="35"/>
      <c r="IQ144" s="35"/>
      <c r="IR144" s="35"/>
      <c r="IS144" s="35"/>
      <c r="IT144" s="35"/>
      <c r="IU144" s="35"/>
      <c r="IV144" s="35"/>
      <c r="IW144" s="35"/>
      <c r="IX144" s="35"/>
      <c r="IY144" s="35"/>
      <c r="IZ144" s="35"/>
      <c r="JA144" s="35"/>
      <c r="JB144" s="35"/>
      <c r="JC144" s="35"/>
      <c r="JD144" s="35"/>
      <c r="JE144" s="35"/>
      <c r="JF144" s="35"/>
      <c r="JG144" s="35"/>
      <c r="JH144" s="35"/>
      <c r="JI144" s="35"/>
      <c r="JJ144" s="35"/>
      <c r="JK144" s="35"/>
      <c r="JL144" s="35"/>
      <c r="JM144" s="35"/>
      <c r="JN144" s="35"/>
      <c r="JO144" s="35"/>
      <c r="JP144" s="35"/>
      <c r="JQ144" s="35"/>
      <c r="JR144" s="35"/>
      <c r="JS144" s="35"/>
      <c r="JT144" s="35"/>
      <c r="JU144" s="35"/>
      <c r="JV144" s="35"/>
      <c r="JW144" s="35"/>
      <c r="JX144" s="35"/>
      <c r="JY144" s="35"/>
      <c r="JZ144" s="35"/>
      <c r="KA144" s="35"/>
      <c r="KB144" s="35"/>
      <c r="KC144" s="35"/>
      <c r="KD144" s="35"/>
      <c r="KE144" s="35"/>
      <c r="KF144" s="35"/>
      <c r="KG144" s="35"/>
      <c r="KH144" s="35"/>
      <c r="KI144" s="35"/>
      <c r="KJ144" s="35"/>
      <c r="KK144" s="35"/>
      <c r="KL144" s="35"/>
      <c r="KM144" s="35"/>
      <c r="KN144" s="35"/>
      <c r="KO144" s="35"/>
      <c r="KP144" s="35"/>
      <c r="KQ144" s="35"/>
      <c r="KR144" s="35"/>
      <c r="KS144" s="35"/>
      <c r="KT144" s="35"/>
      <c r="KU144" s="35"/>
      <c r="KV144" s="35"/>
      <c r="KW144" s="35"/>
      <c r="KX144" s="35"/>
      <c r="KY144" s="35"/>
      <c r="KZ144" s="35"/>
      <c r="LA144" s="35"/>
      <c r="LB144" s="35"/>
      <c r="LC144" s="35"/>
      <c r="LD144" s="35"/>
      <c r="LE144" s="35"/>
      <c r="LF144" s="35"/>
      <c r="LG144" s="35"/>
      <c r="LH144" s="35"/>
      <c r="LI144" s="35"/>
      <c r="LJ144" s="35"/>
      <c r="LK144" s="35"/>
      <c r="LL144" s="35"/>
      <c r="LM144" s="35"/>
      <c r="LN144" s="35"/>
      <c r="LO144" s="35"/>
      <c r="LP144" s="35"/>
      <c r="LQ144" s="35"/>
      <c r="LR144" s="35"/>
      <c r="LS144" s="35"/>
      <c r="LT144" s="35"/>
      <c r="LU144" s="35"/>
      <c r="LV144" s="35"/>
      <c r="LW144" s="35"/>
      <c r="LX144" s="35"/>
      <c r="LY144" s="35"/>
      <c r="LZ144" s="35"/>
      <c r="MA144" s="35"/>
      <c r="MB144" s="35"/>
      <c r="MC144" s="35"/>
      <c r="MD144" s="35"/>
      <c r="ME144" s="35"/>
      <c r="MF144" s="35"/>
      <c r="MG144" s="35"/>
      <c r="MH144" s="35"/>
      <c r="MI144" s="35"/>
      <c r="MJ144" s="35"/>
      <c r="MK144" s="35"/>
      <c r="ML144" s="35"/>
      <c r="MM144" s="35"/>
      <c r="MN144" s="35"/>
      <c r="MO144" s="35"/>
      <c r="MP144" s="35"/>
      <c r="MQ144" s="35"/>
      <c r="MR144" s="35"/>
      <c r="MS144" s="35"/>
      <c r="MT144" s="35"/>
      <c r="MU144" s="35"/>
      <c r="MV144" s="35"/>
      <c r="MW144" s="35"/>
      <c r="MX144" s="35"/>
      <c r="MY144" s="35"/>
      <c r="MZ144" s="35"/>
      <c r="NA144" s="35"/>
      <c r="NB144" s="35"/>
      <c r="NC144" s="35"/>
      <c r="ND144" s="35"/>
      <c r="NE144" s="35"/>
      <c r="NF144" s="35"/>
      <c r="NG144" s="35"/>
      <c r="NH144" s="35"/>
      <c r="NI144" s="35"/>
      <c r="NJ144" s="35"/>
      <c r="NK144" s="35"/>
      <c r="NL144" s="35"/>
      <c r="NM144" s="35"/>
      <c r="NN144" s="35"/>
      <c r="NO144" s="35"/>
      <c r="NP144" s="35"/>
      <c r="NQ144" s="35"/>
      <c r="NR144" s="35"/>
      <c r="NS144" s="35"/>
      <c r="NT144" s="35"/>
      <c r="NU144" s="35"/>
      <c r="NV144" s="35"/>
      <c r="NW144" s="35"/>
      <c r="NX144" s="35"/>
      <c r="NY144" s="35"/>
      <c r="NZ144" s="35"/>
      <c r="OA144" s="35"/>
      <c r="OB144" s="35"/>
      <c r="OC144" s="35"/>
      <c r="OD144" s="35"/>
      <c r="OE144" s="35"/>
      <c r="OF144" s="35"/>
      <c r="OG144" s="35"/>
      <c r="OH144" s="35"/>
      <c r="OI144" s="35"/>
      <c r="OJ144" s="35"/>
      <c r="OK144" s="35"/>
      <c r="OL144" s="35"/>
      <c r="OM144" s="35"/>
      <c r="ON144" s="35"/>
      <c r="OO144" s="35"/>
      <c r="OP144" s="35"/>
      <c r="OQ144" s="35"/>
      <c r="OR144" s="35"/>
      <c r="OS144" s="35"/>
      <c r="OT144" s="35"/>
      <c r="OU144" s="35"/>
      <c r="OV144" s="35"/>
      <c r="OW144" s="35"/>
      <c r="OX144" s="35"/>
      <c r="OY144" s="35"/>
      <c r="OZ144" s="35"/>
      <c r="PA144" s="35"/>
      <c r="PB144" s="35"/>
      <c r="PC144" s="35"/>
      <c r="PD144" s="35"/>
      <c r="PE144" s="35"/>
      <c r="PF144" s="35"/>
      <c r="PG144" s="35"/>
      <c r="PH144" s="35"/>
      <c r="PI144" s="35"/>
      <c r="PJ144" s="35"/>
      <c r="PK144" s="35"/>
      <c r="PL144" s="35"/>
      <c r="PM144" s="35"/>
      <c r="PN144" s="35"/>
      <c r="PO144" s="35"/>
      <c r="PP144" s="35"/>
      <c r="PQ144" s="35"/>
      <c r="PR144" s="35"/>
      <c r="PS144" s="35"/>
      <c r="PT144" s="35"/>
      <c r="PU144" s="35"/>
      <c r="PV144" s="35"/>
      <c r="PW144" s="35"/>
      <c r="PX144" s="35"/>
      <c r="PY144" s="35"/>
      <c r="PZ144" s="35"/>
      <c r="QA144" s="35"/>
      <c r="QB144" s="35"/>
      <c r="QC144" s="35"/>
      <c r="QD144" s="35"/>
      <c r="QE144" s="35"/>
      <c r="QF144" s="35"/>
      <c r="QG144" s="35"/>
      <c r="QH144" s="35"/>
      <c r="QI144" s="35"/>
      <c r="QJ144" s="35"/>
      <c r="QK144" s="35"/>
      <c r="QL144" s="35"/>
      <c r="QM144" s="35"/>
      <c r="QN144" s="35"/>
      <c r="QO144" s="35"/>
      <c r="QP144" s="35"/>
      <c r="QQ144" s="35"/>
      <c r="QR144" s="35"/>
      <c r="QS144" s="35"/>
      <c r="QT144" s="35"/>
      <c r="QU144" s="35"/>
      <c r="QV144" s="35"/>
      <c r="QW144" s="35"/>
      <c r="QX144" s="35"/>
      <c r="QY144" s="35"/>
      <c r="QZ144" s="35"/>
      <c r="RA144" s="35"/>
      <c r="RB144" s="35"/>
      <c r="RC144" s="35"/>
      <c r="RD144" s="35"/>
      <c r="RE144" s="35"/>
      <c r="RF144" s="35"/>
      <c r="RG144" s="35"/>
      <c r="RH144" s="35"/>
      <c r="RI144" s="35"/>
      <c r="RJ144" s="35"/>
      <c r="RK144" s="35"/>
      <c r="RL144" s="35"/>
      <c r="RM144" s="35"/>
      <c r="RN144" s="35"/>
      <c r="RO144" s="35"/>
      <c r="RP144" s="35"/>
      <c r="RQ144" s="35"/>
      <c r="RR144" s="35"/>
      <c r="RS144" s="35"/>
      <c r="RT144" s="35"/>
      <c r="RU144" s="35"/>
      <c r="RV144" s="35"/>
      <c r="RW144" s="35"/>
      <c r="RX144" s="35"/>
      <c r="RY144" s="35"/>
      <c r="RZ144" s="35"/>
      <c r="SA144" s="35"/>
      <c r="SB144" s="35"/>
      <c r="SC144" s="35"/>
      <c r="SD144" s="35"/>
      <c r="SE144" s="35"/>
      <c r="SF144" s="35"/>
      <c r="SG144" s="35"/>
      <c r="SH144" s="35"/>
      <c r="SI144" s="35"/>
      <c r="SJ144" s="35"/>
      <c r="SK144" s="35"/>
      <c r="SL144" s="35"/>
      <c r="SM144" s="35"/>
      <c r="SN144" s="35"/>
      <c r="SO144" s="35"/>
      <c r="SP144" s="35"/>
      <c r="SQ144" s="35"/>
      <c r="SR144" s="35"/>
      <c r="SS144" s="35"/>
      <c r="ST144" s="35"/>
      <c r="SU144" s="35"/>
      <c r="SV144" s="35"/>
      <c r="SW144" s="35"/>
      <c r="SX144" s="35"/>
      <c r="SY144" s="35"/>
      <c r="SZ144" s="35"/>
      <c r="TA144" s="35"/>
      <c r="TB144" s="35"/>
      <c r="TC144" s="35"/>
      <c r="TD144" s="35"/>
      <c r="TE144" s="35"/>
      <c r="TF144" s="35"/>
      <c r="TG144" s="35"/>
      <c r="TH144" s="35"/>
      <c r="TI144" s="35"/>
      <c r="TJ144" s="35"/>
      <c r="TK144" s="35"/>
      <c r="TL144" s="35"/>
      <c r="TM144" s="35"/>
      <c r="TN144" s="35"/>
      <c r="TO144" s="35"/>
      <c r="TP144" s="35"/>
      <c r="TQ144" s="35"/>
      <c r="TR144" s="35"/>
      <c r="TS144" s="35"/>
      <c r="TT144" s="35"/>
      <c r="TU144" s="35"/>
      <c r="TV144" s="35"/>
      <c r="TW144" s="35"/>
      <c r="TX144" s="35"/>
      <c r="TY144" s="35"/>
      <c r="TZ144" s="35"/>
      <c r="UA144" s="35"/>
      <c r="UB144" s="35"/>
      <c r="UC144" s="35"/>
      <c r="UD144" s="35"/>
      <c r="UE144" s="35"/>
      <c r="UF144" s="35"/>
      <c r="UG144" s="35"/>
      <c r="UH144" s="35"/>
      <c r="UI144" s="35"/>
      <c r="UJ144" s="35"/>
      <c r="UK144" s="35"/>
      <c r="UL144" s="35"/>
      <c r="UM144" s="35"/>
      <c r="UN144" s="35"/>
      <c r="UO144" s="35"/>
      <c r="UP144" s="35"/>
      <c r="UQ144" s="35"/>
      <c r="UR144" s="35"/>
      <c r="US144" s="35"/>
      <c r="UT144" s="35"/>
      <c r="UU144" s="35"/>
      <c r="UV144" s="35"/>
      <c r="UW144" s="35"/>
      <c r="UX144" s="35"/>
      <c r="UY144" s="35"/>
      <c r="UZ144" s="35"/>
      <c r="VA144" s="35"/>
      <c r="VB144" s="35"/>
      <c r="VC144" s="35"/>
      <c r="VD144" s="35"/>
      <c r="VE144" s="35"/>
      <c r="VF144" s="35"/>
      <c r="VG144" s="35"/>
      <c r="VH144" s="35"/>
      <c r="VI144" s="35"/>
      <c r="VJ144" s="35"/>
      <c r="VK144" s="35"/>
      <c r="VL144" s="35"/>
      <c r="VM144" s="35"/>
      <c r="VN144" s="35"/>
      <c r="VO144" s="35"/>
      <c r="VP144" s="35"/>
      <c r="VQ144" s="35"/>
      <c r="VR144" s="35"/>
      <c r="VS144" s="35"/>
      <c r="VT144" s="35"/>
      <c r="VU144" s="35"/>
      <c r="VV144" s="35"/>
      <c r="VW144" s="35"/>
      <c r="VX144" s="35"/>
      <c r="VY144" s="35"/>
      <c r="VZ144" s="35"/>
      <c r="WA144" s="35"/>
      <c r="WB144" s="35"/>
      <c r="WC144" s="35"/>
      <c r="WD144" s="35"/>
      <c r="WE144" s="35"/>
      <c r="WF144" s="35"/>
      <c r="WG144" s="35"/>
      <c r="WH144" s="35"/>
      <c r="WI144" s="35"/>
      <c r="WJ144" s="35"/>
      <c r="WK144" s="35"/>
      <c r="WL144" s="35"/>
      <c r="WM144" s="35"/>
      <c r="WN144" s="35"/>
      <c r="WO144" s="35"/>
      <c r="WP144" s="35"/>
      <c r="WQ144" s="35"/>
      <c r="WR144" s="35"/>
      <c r="WS144" s="35"/>
      <c r="WT144" s="35"/>
      <c r="WU144" s="35"/>
      <c r="WV144" s="35"/>
      <c r="WW144" s="35"/>
      <c r="WX144" s="35"/>
      <c r="WY144" s="35"/>
      <c r="WZ144" s="35"/>
      <c r="XA144" s="35"/>
      <c r="XB144" s="35"/>
      <c r="XC144" s="35"/>
      <c r="XD144" s="35"/>
      <c r="XE144" s="35"/>
      <c r="XF144" s="35"/>
      <c r="XG144" s="35"/>
      <c r="XH144" s="35"/>
      <c r="XI144" s="35"/>
      <c r="XJ144" s="35"/>
      <c r="XK144" s="35"/>
      <c r="XL144" s="35"/>
      <c r="XM144" s="35"/>
      <c r="XN144" s="35"/>
      <c r="XO144" s="35"/>
      <c r="XP144" s="35"/>
      <c r="XQ144" s="35"/>
      <c r="XR144" s="35"/>
      <c r="XS144" s="35"/>
      <c r="XT144" s="35"/>
      <c r="XU144" s="35"/>
      <c r="XV144" s="35"/>
      <c r="XW144" s="35"/>
      <c r="XX144" s="35"/>
      <c r="XY144" s="35"/>
      <c r="XZ144" s="35"/>
      <c r="YA144" s="35"/>
      <c r="YB144" s="35"/>
      <c r="YC144" s="35"/>
      <c r="YD144" s="35"/>
      <c r="YE144" s="35"/>
      <c r="YF144" s="35"/>
      <c r="YG144" s="35"/>
      <c r="YH144" s="35"/>
      <c r="YI144" s="35"/>
      <c r="YJ144" s="35"/>
      <c r="YK144" s="35"/>
      <c r="YL144" s="35"/>
      <c r="YM144" s="35"/>
      <c r="YN144" s="35"/>
      <c r="YO144" s="35"/>
      <c r="YP144" s="35"/>
      <c r="YQ144" s="35"/>
      <c r="YR144" s="35"/>
      <c r="YS144" s="35"/>
      <c r="YT144" s="35"/>
      <c r="YU144" s="35"/>
      <c r="YV144" s="35"/>
      <c r="YW144" s="35"/>
      <c r="YX144" s="35"/>
      <c r="YY144" s="35"/>
      <c r="YZ144" s="35"/>
      <c r="ZA144" s="35"/>
      <c r="ZB144" s="35"/>
      <c r="ZC144" s="35"/>
      <c r="ZD144" s="35"/>
      <c r="ZE144" s="35"/>
      <c r="ZF144" s="35"/>
      <c r="ZG144" s="35"/>
      <c r="ZH144" s="35"/>
      <c r="ZI144" s="35"/>
      <c r="ZJ144" s="35"/>
      <c r="ZK144" s="35"/>
      <c r="ZL144" s="35"/>
      <c r="ZM144" s="35"/>
      <c r="ZN144" s="35"/>
      <c r="ZO144" s="35"/>
      <c r="ZP144" s="35"/>
      <c r="ZQ144" s="35"/>
      <c r="ZR144" s="35"/>
      <c r="ZS144" s="35"/>
      <c r="ZT144" s="35"/>
      <c r="ZU144" s="35"/>
      <c r="ZV144" s="35"/>
      <c r="ZW144" s="35"/>
      <c r="ZX144" s="35"/>
      <c r="ZY144" s="35"/>
      <c r="ZZ144" s="35"/>
      <c r="AAA144" s="35"/>
      <c r="AAB144" s="35"/>
      <c r="AAC144" s="35"/>
      <c r="AAD144" s="35"/>
      <c r="AAE144" s="35"/>
      <c r="AAF144" s="35"/>
      <c r="AAG144" s="35"/>
      <c r="AAH144" s="35"/>
      <c r="AAI144" s="35"/>
      <c r="AAJ144" s="35"/>
      <c r="AAK144" s="35"/>
      <c r="AAL144" s="35"/>
      <c r="AAM144" s="35"/>
      <c r="AAN144" s="35"/>
      <c r="AAO144" s="35"/>
      <c r="AAP144" s="35"/>
      <c r="AAQ144" s="35"/>
      <c r="AAR144" s="35"/>
      <c r="AAS144" s="35"/>
      <c r="AAT144" s="35"/>
      <c r="AAU144" s="35"/>
      <c r="AAV144" s="35"/>
      <c r="AAW144" s="35"/>
      <c r="AAX144" s="35"/>
      <c r="AAY144" s="35"/>
      <c r="AAZ144" s="35"/>
      <c r="ABA144" s="35"/>
      <c r="ABB144" s="35"/>
      <c r="ABC144" s="35"/>
      <c r="ABD144" s="35"/>
      <c r="ABE144" s="35"/>
      <c r="ABF144" s="35"/>
      <c r="ABG144" s="35"/>
      <c r="ABH144" s="35"/>
      <c r="ABI144" s="35"/>
      <c r="ABJ144" s="35"/>
      <c r="ABK144" s="35"/>
      <c r="ABL144" s="35"/>
      <c r="ABM144" s="35"/>
      <c r="ABN144" s="35"/>
      <c r="ABO144" s="35"/>
      <c r="ABP144" s="35"/>
      <c r="ABQ144" s="35"/>
      <c r="ABR144" s="35"/>
      <c r="ABS144" s="35"/>
      <c r="ABT144" s="35"/>
      <c r="ABU144" s="35"/>
      <c r="ABV144" s="35"/>
      <c r="ABW144" s="35"/>
      <c r="ABX144" s="35"/>
      <c r="ABY144" s="35"/>
      <c r="ABZ144" s="35"/>
      <c r="ACA144" s="35"/>
      <c r="ACB144" s="35"/>
      <c r="ACC144" s="35"/>
      <c r="ACD144" s="35"/>
      <c r="ACE144" s="35"/>
      <c r="ACF144" s="35"/>
      <c r="ACG144" s="35"/>
      <c r="ACH144" s="35"/>
      <c r="ACI144" s="35"/>
      <c r="ACJ144" s="35"/>
      <c r="ACK144" s="35"/>
      <c r="ACL144" s="35"/>
      <c r="ACM144" s="35"/>
      <c r="ACN144" s="35"/>
      <c r="ACO144" s="35"/>
      <c r="ACP144" s="35"/>
      <c r="ACQ144" s="35"/>
      <c r="ACR144" s="35"/>
      <c r="ACS144" s="35"/>
      <c r="ACT144" s="35"/>
      <c r="ACU144" s="35"/>
      <c r="ACV144" s="35"/>
      <c r="ACW144" s="35"/>
      <c r="ACX144" s="35"/>
      <c r="ACY144" s="35"/>
      <c r="ACZ144" s="35"/>
      <c r="ADA144" s="35"/>
      <c r="ADB144" s="35"/>
      <c r="ADC144" s="35"/>
      <c r="ADD144" s="35"/>
      <c r="ADE144" s="35"/>
      <c r="ADF144" s="35"/>
      <c r="ADG144" s="35"/>
      <c r="ADH144" s="35"/>
      <c r="ADI144" s="35"/>
      <c r="ADJ144" s="35"/>
      <c r="ADK144" s="35"/>
      <c r="ADL144" s="35"/>
      <c r="ADM144" s="35"/>
      <c r="ADN144" s="35"/>
      <c r="ADO144" s="35"/>
      <c r="ADP144" s="35"/>
      <c r="ADQ144" s="35"/>
      <c r="ADR144" s="35"/>
      <c r="ADS144" s="35"/>
      <c r="ADT144" s="35"/>
      <c r="ADU144" s="35"/>
      <c r="ADV144" s="35"/>
      <c r="ADW144" s="35"/>
      <c r="ADX144" s="35"/>
      <c r="ADY144" s="35"/>
      <c r="ADZ144" s="35"/>
      <c r="AEA144" s="35"/>
      <c r="AEB144" s="35"/>
      <c r="AEC144" s="35"/>
      <c r="AED144" s="35"/>
      <c r="AEE144" s="35"/>
      <c r="AEF144" s="35"/>
      <c r="AEG144" s="35"/>
      <c r="AEH144" s="35"/>
      <c r="AEI144" s="35"/>
      <c r="AEJ144" s="35"/>
      <c r="AEK144" s="35"/>
      <c r="AEL144" s="35"/>
      <c r="AEM144" s="35"/>
      <c r="AEN144" s="35"/>
      <c r="AEO144" s="35"/>
      <c r="AEP144" s="35"/>
      <c r="AEQ144" s="35"/>
      <c r="AER144" s="35"/>
      <c r="AES144" s="35"/>
      <c r="AET144" s="35"/>
      <c r="AEU144" s="35"/>
      <c r="AEV144" s="35"/>
      <c r="AEW144" s="35"/>
      <c r="AEX144" s="35"/>
      <c r="AEY144" s="35"/>
      <c r="AEZ144" s="35"/>
      <c r="AFA144" s="35"/>
      <c r="AFB144" s="35"/>
      <c r="AFC144" s="35"/>
      <c r="AFD144" s="35"/>
      <c r="AFE144" s="35"/>
      <c r="AFF144" s="35"/>
      <c r="AFG144" s="35"/>
      <c r="AFH144" s="35"/>
      <c r="AFI144" s="35"/>
      <c r="AFJ144" s="35"/>
      <c r="AFK144" s="35"/>
      <c r="AFL144" s="35"/>
      <c r="AFM144" s="35"/>
      <c r="AFN144" s="35"/>
      <c r="AFO144" s="35"/>
      <c r="AFP144" s="35"/>
      <c r="AFQ144" s="35"/>
      <c r="AFR144" s="35"/>
      <c r="AFS144" s="35"/>
      <c r="AFT144" s="35"/>
      <c r="AFU144" s="35"/>
      <c r="AFV144" s="35"/>
      <c r="AFW144" s="35"/>
      <c r="AFX144" s="35"/>
      <c r="AFY144" s="35"/>
      <c r="AFZ144" s="35"/>
      <c r="AGA144" s="35"/>
      <c r="AGB144" s="35"/>
      <c r="AGC144" s="35"/>
      <c r="AGD144" s="35"/>
      <c r="AGE144" s="35"/>
      <c r="AGF144" s="35"/>
      <c r="AGG144" s="35"/>
      <c r="AGH144" s="35"/>
      <c r="AGI144" s="35"/>
      <c r="AGJ144" s="35"/>
      <c r="AGK144" s="35"/>
      <c r="AGL144" s="35"/>
      <c r="AGM144" s="35"/>
      <c r="AGN144" s="35"/>
      <c r="AGO144" s="35"/>
      <c r="AGP144" s="35"/>
      <c r="AGQ144" s="35"/>
      <c r="AGR144" s="35"/>
      <c r="AGS144" s="35"/>
      <c r="AGT144" s="35"/>
      <c r="AGU144" s="35"/>
      <c r="AGV144" s="35"/>
      <c r="AGW144" s="35"/>
      <c r="AGX144" s="35"/>
      <c r="AGY144" s="35"/>
      <c r="AGZ144" s="35"/>
      <c r="AHA144" s="35"/>
      <c r="AHB144" s="35"/>
      <c r="AHC144" s="35"/>
      <c r="AHD144" s="35"/>
      <c r="AHE144" s="35"/>
      <c r="AHF144" s="35"/>
      <c r="AHG144" s="35"/>
      <c r="AHH144" s="35"/>
      <c r="AHI144" s="35"/>
      <c r="AHJ144" s="35"/>
      <c r="AHK144" s="35"/>
      <c r="AHL144" s="35"/>
      <c r="AHM144" s="35"/>
      <c r="AHN144" s="35"/>
      <c r="AHO144" s="35"/>
      <c r="AHP144" s="35"/>
      <c r="AHQ144" s="35"/>
      <c r="AHR144" s="35"/>
      <c r="AHS144" s="35"/>
      <c r="AHT144" s="35"/>
      <c r="AHU144" s="35"/>
      <c r="AHV144" s="35"/>
      <c r="AHW144" s="35"/>
      <c r="AHX144" s="35"/>
      <c r="AHY144" s="35"/>
      <c r="AHZ144" s="35"/>
      <c r="AIA144" s="35"/>
      <c r="AIB144" s="35"/>
      <c r="AIC144" s="35"/>
      <c r="AID144" s="35"/>
      <c r="AIE144" s="35"/>
      <c r="AIF144" s="35"/>
      <c r="AIG144" s="35"/>
      <c r="AIH144" s="35"/>
      <c r="AII144" s="35"/>
      <c r="AIJ144" s="35"/>
      <c r="AIK144" s="35"/>
      <c r="AIL144" s="35"/>
      <c r="AIM144" s="35"/>
      <c r="AIN144" s="35"/>
      <c r="AIO144" s="35"/>
      <c r="AIP144" s="35"/>
      <c r="AIQ144" s="35"/>
      <c r="AIR144" s="35"/>
      <c r="AIS144" s="35"/>
      <c r="AIT144" s="35"/>
      <c r="AIU144" s="35"/>
      <c r="AIV144" s="35"/>
      <c r="AIW144" s="35"/>
      <c r="AIX144" s="35"/>
      <c r="AIY144" s="35"/>
      <c r="AIZ144" s="35"/>
      <c r="AJA144" s="35"/>
      <c r="AJB144" s="35"/>
      <c r="AJC144" s="35"/>
      <c r="AJD144" s="35"/>
      <c r="AJE144" s="35"/>
      <c r="AJF144" s="35"/>
      <c r="AJG144" s="35"/>
      <c r="AJH144" s="35"/>
      <c r="AJI144" s="35"/>
      <c r="AJJ144" s="35"/>
      <c r="AJK144" s="35"/>
      <c r="AJL144" s="35"/>
      <c r="AJM144" s="35"/>
      <c r="AJN144" s="35"/>
      <c r="AJO144" s="35"/>
      <c r="AJP144" s="35"/>
      <c r="AJQ144" s="35"/>
      <c r="AJR144" s="35"/>
      <c r="AJS144" s="35"/>
      <c r="AJT144" s="35"/>
      <c r="AJU144" s="35"/>
      <c r="AJV144" s="35"/>
      <c r="AJW144" s="35"/>
      <c r="AJX144" s="35"/>
      <c r="AJY144" s="35"/>
      <c r="AJZ144" s="35"/>
      <c r="AKA144" s="35"/>
      <c r="AKB144" s="35"/>
      <c r="AKC144" s="35"/>
      <c r="AKD144" s="35"/>
      <c r="AKE144" s="35"/>
      <c r="AKF144" s="35"/>
      <c r="AKG144" s="35"/>
      <c r="AKH144" s="35"/>
      <c r="AKI144" s="35"/>
      <c r="AKJ144" s="35"/>
      <c r="AKK144" s="35"/>
      <c r="AKL144" s="35"/>
      <c r="AKM144" s="35"/>
      <c r="AKN144" s="35"/>
      <c r="AKO144" s="35"/>
      <c r="AKP144" s="35"/>
      <c r="AKQ144" s="35"/>
      <c r="AKR144" s="35"/>
      <c r="AKS144" s="35"/>
      <c r="AKT144" s="35"/>
      <c r="AKU144" s="35"/>
      <c r="AKV144" s="35"/>
      <c r="AKW144" s="35"/>
      <c r="AKX144" s="35"/>
      <c r="AKY144" s="35"/>
      <c r="AKZ144" s="35"/>
      <c r="ALA144" s="35"/>
      <c r="ALB144" s="35"/>
      <c r="ALC144" s="35"/>
      <c r="ALD144" s="35"/>
      <c r="ALE144" s="35"/>
      <c r="ALF144" s="35"/>
      <c r="ALG144" s="35"/>
      <c r="ALH144" s="35"/>
      <c r="ALI144" s="35"/>
      <c r="ALJ144" s="35"/>
      <c r="ALK144" s="35"/>
      <c r="ALL144" s="35"/>
      <c r="ALM144" s="35"/>
      <c r="ALN144" s="35"/>
      <c r="ALO144" s="35"/>
      <c r="ALP144" s="35"/>
      <c r="ALQ144" s="35"/>
      <c r="ALR144" s="35"/>
      <c r="ALS144" s="35"/>
      <c r="ALT144" s="35"/>
      <c r="ALU144" s="35"/>
      <c r="ALV144" s="35"/>
      <c r="ALW144" s="35"/>
      <c r="ALX144" s="35"/>
      <c r="ALY144" s="35"/>
      <c r="ALZ144" s="35"/>
      <c r="AMA144" s="35"/>
      <c r="AMB144" s="35"/>
      <c r="AMC144" s="35"/>
      <c r="AMD144" s="35"/>
      <c r="AME144" s="35"/>
      <c r="AMF144" s="35"/>
      <c r="AMG144" s="35"/>
      <c r="AMH144" s="35"/>
      <c r="AMI144" s="35"/>
      <c r="AMJ144" s="35"/>
      <c r="AMK144" s="35"/>
    </row>
    <row r="145" spans="1:1025" customFormat="1" x14ac:dyDescent="0.25">
      <c r="A145" s="4" t="s">
        <v>43</v>
      </c>
      <c r="B145" s="22"/>
      <c r="C145" s="22"/>
      <c r="D145" s="22"/>
      <c r="E145" s="22"/>
      <c r="F145" s="22"/>
      <c r="G145" s="22"/>
      <c r="H145" s="22"/>
      <c r="I145" s="17">
        <f t="shared" si="10"/>
        <v>0</v>
      </c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5"/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  <c r="FJ145" s="35"/>
      <c r="FK145" s="35"/>
      <c r="FL145" s="35"/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5"/>
      <c r="GA145" s="35"/>
      <c r="GB145" s="35"/>
      <c r="GC145" s="35"/>
      <c r="GD145" s="35"/>
      <c r="GE145" s="35"/>
      <c r="GF145" s="35"/>
      <c r="GG145" s="35"/>
      <c r="GH145" s="35"/>
      <c r="GI145" s="35"/>
      <c r="GJ145" s="35"/>
      <c r="GK145" s="35"/>
      <c r="GL145" s="35"/>
      <c r="GM145" s="35"/>
      <c r="GN145" s="35"/>
      <c r="GO145" s="35"/>
      <c r="GP145" s="35"/>
      <c r="GQ145" s="35"/>
      <c r="GR145" s="35"/>
      <c r="GS145" s="35"/>
      <c r="GT145" s="35"/>
      <c r="GU145" s="35"/>
      <c r="GV145" s="35"/>
      <c r="GW145" s="35"/>
      <c r="GX145" s="35"/>
      <c r="GY145" s="35"/>
      <c r="GZ145" s="35"/>
      <c r="HA145" s="35"/>
      <c r="HB145" s="35"/>
      <c r="HC145" s="35"/>
      <c r="HD145" s="35"/>
      <c r="HE145" s="35"/>
      <c r="HF145" s="35"/>
      <c r="HG145" s="35"/>
      <c r="HH145" s="35"/>
      <c r="HI145" s="35"/>
      <c r="HJ145" s="35"/>
      <c r="HK145" s="35"/>
      <c r="HL145" s="35"/>
      <c r="HM145" s="35"/>
      <c r="HN145" s="35"/>
      <c r="HO145" s="35"/>
      <c r="HP145" s="35"/>
      <c r="HQ145" s="35"/>
      <c r="HR145" s="35"/>
      <c r="HS145" s="35"/>
      <c r="HT145" s="35"/>
      <c r="HU145" s="35"/>
      <c r="HV145" s="35"/>
      <c r="HW145" s="35"/>
      <c r="HX145" s="35"/>
      <c r="HY145" s="35"/>
      <c r="HZ145" s="35"/>
      <c r="IA145" s="35"/>
      <c r="IB145" s="35"/>
      <c r="IC145" s="35"/>
      <c r="ID145" s="35"/>
      <c r="IE145" s="35"/>
      <c r="IF145" s="35"/>
      <c r="IG145" s="35"/>
      <c r="IH145" s="35"/>
      <c r="II145" s="35"/>
      <c r="IJ145" s="35"/>
      <c r="IK145" s="35"/>
      <c r="IL145" s="35"/>
      <c r="IM145" s="35"/>
      <c r="IN145" s="35"/>
      <c r="IO145" s="35"/>
      <c r="IP145" s="35"/>
      <c r="IQ145" s="35"/>
      <c r="IR145" s="35"/>
      <c r="IS145" s="35"/>
      <c r="IT145" s="35"/>
      <c r="IU145" s="35"/>
      <c r="IV145" s="35"/>
      <c r="IW145" s="35"/>
      <c r="IX145" s="35"/>
      <c r="IY145" s="35"/>
      <c r="IZ145" s="35"/>
      <c r="JA145" s="35"/>
      <c r="JB145" s="35"/>
      <c r="JC145" s="35"/>
      <c r="JD145" s="35"/>
      <c r="JE145" s="35"/>
      <c r="JF145" s="35"/>
      <c r="JG145" s="35"/>
      <c r="JH145" s="35"/>
      <c r="JI145" s="35"/>
      <c r="JJ145" s="35"/>
      <c r="JK145" s="35"/>
      <c r="JL145" s="35"/>
      <c r="JM145" s="35"/>
      <c r="JN145" s="35"/>
      <c r="JO145" s="35"/>
      <c r="JP145" s="35"/>
      <c r="JQ145" s="35"/>
      <c r="JR145" s="35"/>
      <c r="JS145" s="35"/>
      <c r="JT145" s="35"/>
      <c r="JU145" s="35"/>
      <c r="JV145" s="35"/>
      <c r="JW145" s="35"/>
      <c r="JX145" s="35"/>
      <c r="JY145" s="35"/>
      <c r="JZ145" s="35"/>
      <c r="KA145" s="35"/>
      <c r="KB145" s="35"/>
      <c r="KC145" s="35"/>
      <c r="KD145" s="35"/>
      <c r="KE145" s="35"/>
      <c r="KF145" s="35"/>
      <c r="KG145" s="35"/>
      <c r="KH145" s="35"/>
      <c r="KI145" s="35"/>
      <c r="KJ145" s="35"/>
      <c r="KK145" s="35"/>
      <c r="KL145" s="35"/>
      <c r="KM145" s="35"/>
      <c r="KN145" s="35"/>
      <c r="KO145" s="35"/>
      <c r="KP145" s="35"/>
      <c r="KQ145" s="35"/>
      <c r="KR145" s="35"/>
      <c r="KS145" s="35"/>
      <c r="KT145" s="35"/>
      <c r="KU145" s="35"/>
      <c r="KV145" s="35"/>
      <c r="KW145" s="35"/>
      <c r="KX145" s="35"/>
      <c r="KY145" s="35"/>
      <c r="KZ145" s="35"/>
      <c r="LA145" s="35"/>
      <c r="LB145" s="35"/>
      <c r="LC145" s="35"/>
      <c r="LD145" s="35"/>
      <c r="LE145" s="35"/>
      <c r="LF145" s="35"/>
      <c r="LG145" s="35"/>
      <c r="LH145" s="35"/>
      <c r="LI145" s="35"/>
      <c r="LJ145" s="35"/>
      <c r="LK145" s="35"/>
      <c r="LL145" s="35"/>
      <c r="LM145" s="35"/>
      <c r="LN145" s="35"/>
      <c r="LO145" s="35"/>
      <c r="LP145" s="35"/>
      <c r="LQ145" s="35"/>
      <c r="LR145" s="35"/>
      <c r="LS145" s="35"/>
      <c r="LT145" s="35"/>
      <c r="LU145" s="35"/>
      <c r="LV145" s="35"/>
      <c r="LW145" s="35"/>
      <c r="LX145" s="35"/>
      <c r="LY145" s="35"/>
      <c r="LZ145" s="35"/>
      <c r="MA145" s="35"/>
      <c r="MB145" s="35"/>
      <c r="MC145" s="35"/>
      <c r="MD145" s="35"/>
      <c r="ME145" s="35"/>
      <c r="MF145" s="35"/>
      <c r="MG145" s="35"/>
      <c r="MH145" s="35"/>
      <c r="MI145" s="35"/>
      <c r="MJ145" s="35"/>
      <c r="MK145" s="35"/>
      <c r="ML145" s="35"/>
      <c r="MM145" s="35"/>
      <c r="MN145" s="35"/>
      <c r="MO145" s="35"/>
      <c r="MP145" s="35"/>
      <c r="MQ145" s="35"/>
      <c r="MR145" s="35"/>
      <c r="MS145" s="35"/>
      <c r="MT145" s="35"/>
      <c r="MU145" s="35"/>
      <c r="MV145" s="35"/>
      <c r="MW145" s="35"/>
      <c r="MX145" s="35"/>
      <c r="MY145" s="35"/>
      <c r="MZ145" s="35"/>
      <c r="NA145" s="35"/>
      <c r="NB145" s="35"/>
      <c r="NC145" s="35"/>
      <c r="ND145" s="35"/>
      <c r="NE145" s="35"/>
      <c r="NF145" s="35"/>
      <c r="NG145" s="35"/>
      <c r="NH145" s="35"/>
      <c r="NI145" s="35"/>
      <c r="NJ145" s="35"/>
      <c r="NK145" s="35"/>
      <c r="NL145" s="35"/>
      <c r="NM145" s="35"/>
      <c r="NN145" s="35"/>
      <c r="NO145" s="35"/>
      <c r="NP145" s="35"/>
      <c r="NQ145" s="35"/>
      <c r="NR145" s="35"/>
      <c r="NS145" s="35"/>
      <c r="NT145" s="35"/>
      <c r="NU145" s="35"/>
      <c r="NV145" s="35"/>
      <c r="NW145" s="35"/>
      <c r="NX145" s="35"/>
      <c r="NY145" s="35"/>
      <c r="NZ145" s="35"/>
      <c r="OA145" s="35"/>
      <c r="OB145" s="35"/>
      <c r="OC145" s="35"/>
      <c r="OD145" s="35"/>
      <c r="OE145" s="35"/>
      <c r="OF145" s="35"/>
      <c r="OG145" s="35"/>
      <c r="OH145" s="35"/>
      <c r="OI145" s="35"/>
      <c r="OJ145" s="35"/>
      <c r="OK145" s="35"/>
      <c r="OL145" s="35"/>
      <c r="OM145" s="35"/>
      <c r="ON145" s="35"/>
      <c r="OO145" s="35"/>
      <c r="OP145" s="35"/>
      <c r="OQ145" s="35"/>
      <c r="OR145" s="35"/>
      <c r="OS145" s="35"/>
      <c r="OT145" s="35"/>
      <c r="OU145" s="35"/>
      <c r="OV145" s="35"/>
      <c r="OW145" s="35"/>
      <c r="OX145" s="35"/>
      <c r="OY145" s="35"/>
      <c r="OZ145" s="35"/>
      <c r="PA145" s="35"/>
      <c r="PB145" s="35"/>
      <c r="PC145" s="35"/>
      <c r="PD145" s="35"/>
      <c r="PE145" s="35"/>
      <c r="PF145" s="35"/>
      <c r="PG145" s="35"/>
      <c r="PH145" s="35"/>
      <c r="PI145" s="35"/>
      <c r="PJ145" s="35"/>
      <c r="PK145" s="35"/>
      <c r="PL145" s="35"/>
      <c r="PM145" s="35"/>
      <c r="PN145" s="35"/>
      <c r="PO145" s="35"/>
      <c r="PP145" s="35"/>
      <c r="PQ145" s="35"/>
      <c r="PR145" s="35"/>
      <c r="PS145" s="35"/>
      <c r="PT145" s="35"/>
      <c r="PU145" s="35"/>
      <c r="PV145" s="35"/>
      <c r="PW145" s="35"/>
      <c r="PX145" s="35"/>
      <c r="PY145" s="35"/>
      <c r="PZ145" s="35"/>
      <c r="QA145" s="35"/>
      <c r="QB145" s="35"/>
      <c r="QC145" s="35"/>
      <c r="QD145" s="35"/>
      <c r="QE145" s="35"/>
      <c r="QF145" s="35"/>
      <c r="QG145" s="35"/>
      <c r="QH145" s="35"/>
      <c r="QI145" s="35"/>
      <c r="QJ145" s="35"/>
      <c r="QK145" s="35"/>
      <c r="QL145" s="35"/>
      <c r="QM145" s="35"/>
      <c r="QN145" s="35"/>
      <c r="QO145" s="35"/>
      <c r="QP145" s="35"/>
      <c r="QQ145" s="35"/>
      <c r="QR145" s="35"/>
      <c r="QS145" s="35"/>
      <c r="QT145" s="35"/>
      <c r="QU145" s="35"/>
      <c r="QV145" s="35"/>
      <c r="QW145" s="35"/>
      <c r="QX145" s="35"/>
      <c r="QY145" s="35"/>
      <c r="QZ145" s="35"/>
      <c r="RA145" s="35"/>
      <c r="RB145" s="35"/>
      <c r="RC145" s="35"/>
      <c r="RD145" s="35"/>
      <c r="RE145" s="35"/>
      <c r="RF145" s="35"/>
      <c r="RG145" s="35"/>
      <c r="RH145" s="35"/>
      <c r="RI145" s="35"/>
      <c r="RJ145" s="35"/>
      <c r="RK145" s="35"/>
      <c r="RL145" s="35"/>
      <c r="RM145" s="35"/>
      <c r="RN145" s="35"/>
      <c r="RO145" s="35"/>
      <c r="RP145" s="35"/>
      <c r="RQ145" s="35"/>
      <c r="RR145" s="35"/>
      <c r="RS145" s="35"/>
      <c r="RT145" s="35"/>
      <c r="RU145" s="35"/>
      <c r="RV145" s="35"/>
      <c r="RW145" s="35"/>
      <c r="RX145" s="35"/>
      <c r="RY145" s="35"/>
      <c r="RZ145" s="35"/>
      <c r="SA145" s="35"/>
      <c r="SB145" s="35"/>
      <c r="SC145" s="35"/>
      <c r="SD145" s="35"/>
      <c r="SE145" s="35"/>
      <c r="SF145" s="35"/>
      <c r="SG145" s="35"/>
      <c r="SH145" s="35"/>
      <c r="SI145" s="35"/>
      <c r="SJ145" s="35"/>
      <c r="SK145" s="35"/>
      <c r="SL145" s="35"/>
      <c r="SM145" s="35"/>
      <c r="SN145" s="35"/>
      <c r="SO145" s="35"/>
      <c r="SP145" s="35"/>
      <c r="SQ145" s="35"/>
      <c r="SR145" s="35"/>
      <c r="SS145" s="35"/>
      <c r="ST145" s="35"/>
      <c r="SU145" s="35"/>
      <c r="SV145" s="35"/>
      <c r="SW145" s="35"/>
      <c r="SX145" s="35"/>
      <c r="SY145" s="35"/>
      <c r="SZ145" s="35"/>
      <c r="TA145" s="35"/>
      <c r="TB145" s="35"/>
      <c r="TC145" s="35"/>
      <c r="TD145" s="35"/>
      <c r="TE145" s="35"/>
      <c r="TF145" s="35"/>
      <c r="TG145" s="35"/>
      <c r="TH145" s="35"/>
      <c r="TI145" s="35"/>
      <c r="TJ145" s="35"/>
      <c r="TK145" s="35"/>
      <c r="TL145" s="35"/>
      <c r="TM145" s="35"/>
      <c r="TN145" s="35"/>
      <c r="TO145" s="35"/>
      <c r="TP145" s="35"/>
      <c r="TQ145" s="35"/>
      <c r="TR145" s="35"/>
      <c r="TS145" s="35"/>
      <c r="TT145" s="35"/>
      <c r="TU145" s="35"/>
      <c r="TV145" s="35"/>
      <c r="TW145" s="35"/>
      <c r="TX145" s="35"/>
      <c r="TY145" s="35"/>
      <c r="TZ145" s="35"/>
      <c r="UA145" s="35"/>
      <c r="UB145" s="35"/>
      <c r="UC145" s="35"/>
      <c r="UD145" s="35"/>
      <c r="UE145" s="35"/>
      <c r="UF145" s="35"/>
      <c r="UG145" s="35"/>
      <c r="UH145" s="35"/>
      <c r="UI145" s="35"/>
      <c r="UJ145" s="35"/>
      <c r="UK145" s="35"/>
      <c r="UL145" s="35"/>
      <c r="UM145" s="35"/>
      <c r="UN145" s="35"/>
      <c r="UO145" s="35"/>
      <c r="UP145" s="35"/>
      <c r="UQ145" s="35"/>
      <c r="UR145" s="35"/>
      <c r="US145" s="35"/>
      <c r="UT145" s="35"/>
      <c r="UU145" s="35"/>
      <c r="UV145" s="35"/>
      <c r="UW145" s="35"/>
      <c r="UX145" s="35"/>
      <c r="UY145" s="35"/>
      <c r="UZ145" s="35"/>
      <c r="VA145" s="35"/>
      <c r="VB145" s="35"/>
      <c r="VC145" s="35"/>
      <c r="VD145" s="35"/>
      <c r="VE145" s="35"/>
      <c r="VF145" s="35"/>
      <c r="VG145" s="35"/>
      <c r="VH145" s="35"/>
      <c r="VI145" s="35"/>
      <c r="VJ145" s="35"/>
      <c r="VK145" s="35"/>
      <c r="VL145" s="35"/>
      <c r="VM145" s="35"/>
      <c r="VN145" s="35"/>
      <c r="VO145" s="35"/>
      <c r="VP145" s="35"/>
      <c r="VQ145" s="35"/>
      <c r="VR145" s="35"/>
      <c r="VS145" s="35"/>
      <c r="VT145" s="35"/>
      <c r="VU145" s="35"/>
      <c r="VV145" s="35"/>
      <c r="VW145" s="35"/>
      <c r="VX145" s="35"/>
      <c r="VY145" s="35"/>
      <c r="VZ145" s="35"/>
      <c r="WA145" s="35"/>
      <c r="WB145" s="35"/>
      <c r="WC145" s="35"/>
      <c r="WD145" s="35"/>
      <c r="WE145" s="35"/>
      <c r="WF145" s="35"/>
      <c r="WG145" s="35"/>
      <c r="WH145" s="35"/>
      <c r="WI145" s="35"/>
      <c r="WJ145" s="35"/>
      <c r="WK145" s="35"/>
      <c r="WL145" s="35"/>
      <c r="WM145" s="35"/>
      <c r="WN145" s="35"/>
      <c r="WO145" s="35"/>
      <c r="WP145" s="35"/>
      <c r="WQ145" s="35"/>
      <c r="WR145" s="35"/>
      <c r="WS145" s="35"/>
      <c r="WT145" s="35"/>
      <c r="WU145" s="35"/>
      <c r="WV145" s="35"/>
      <c r="WW145" s="35"/>
      <c r="WX145" s="35"/>
      <c r="WY145" s="35"/>
      <c r="WZ145" s="35"/>
      <c r="XA145" s="35"/>
      <c r="XB145" s="35"/>
      <c r="XC145" s="35"/>
      <c r="XD145" s="35"/>
      <c r="XE145" s="35"/>
      <c r="XF145" s="35"/>
      <c r="XG145" s="35"/>
      <c r="XH145" s="35"/>
      <c r="XI145" s="35"/>
      <c r="XJ145" s="35"/>
      <c r="XK145" s="35"/>
      <c r="XL145" s="35"/>
      <c r="XM145" s="35"/>
      <c r="XN145" s="35"/>
      <c r="XO145" s="35"/>
      <c r="XP145" s="35"/>
      <c r="XQ145" s="35"/>
      <c r="XR145" s="35"/>
      <c r="XS145" s="35"/>
      <c r="XT145" s="35"/>
      <c r="XU145" s="35"/>
      <c r="XV145" s="35"/>
      <c r="XW145" s="35"/>
      <c r="XX145" s="35"/>
      <c r="XY145" s="35"/>
      <c r="XZ145" s="35"/>
      <c r="YA145" s="35"/>
      <c r="YB145" s="35"/>
      <c r="YC145" s="35"/>
      <c r="YD145" s="35"/>
      <c r="YE145" s="35"/>
      <c r="YF145" s="35"/>
      <c r="YG145" s="35"/>
      <c r="YH145" s="35"/>
      <c r="YI145" s="35"/>
      <c r="YJ145" s="35"/>
      <c r="YK145" s="35"/>
      <c r="YL145" s="35"/>
      <c r="YM145" s="35"/>
      <c r="YN145" s="35"/>
      <c r="YO145" s="35"/>
      <c r="YP145" s="35"/>
      <c r="YQ145" s="35"/>
      <c r="YR145" s="35"/>
      <c r="YS145" s="35"/>
      <c r="YT145" s="35"/>
      <c r="YU145" s="35"/>
      <c r="YV145" s="35"/>
      <c r="YW145" s="35"/>
      <c r="YX145" s="35"/>
      <c r="YY145" s="35"/>
      <c r="YZ145" s="35"/>
      <c r="ZA145" s="35"/>
      <c r="ZB145" s="35"/>
      <c r="ZC145" s="35"/>
      <c r="ZD145" s="35"/>
      <c r="ZE145" s="35"/>
      <c r="ZF145" s="35"/>
      <c r="ZG145" s="35"/>
      <c r="ZH145" s="35"/>
      <c r="ZI145" s="35"/>
      <c r="ZJ145" s="35"/>
      <c r="ZK145" s="35"/>
      <c r="ZL145" s="35"/>
      <c r="ZM145" s="35"/>
      <c r="ZN145" s="35"/>
      <c r="ZO145" s="35"/>
      <c r="ZP145" s="35"/>
      <c r="ZQ145" s="35"/>
      <c r="ZR145" s="35"/>
      <c r="ZS145" s="35"/>
      <c r="ZT145" s="35"/>
      <c r="ZU145" s="35"/>
      <c r="ZV145" s="35"/>
      <c r="ZW145" s="35"/>
      <c r="ZX145" s="35"/>
      <c r="ZY145" s="35"/>
      <c r="ZZ145" s="35"/>
      <c r="AAA145" s="35"/>
      <c r="AAB145" s="35"/>
      <c r="AAC145" s="35"/>
      <c r="AAD145" s="35"/>
      <c r="AAE145" s="35"/>
      <c r="AAF145" s="35"/>
      <c r="AAG145" s="35"/>
      <c r="AAH145" s="35"/>
      <c r="AAI145" s="35"/>
      <c r="AAJ145" s="35"/>
      <c r="AAK145" s="35"/>
      <c r="AAL145" s="35"/>
      <c r="AAM145" s="35"/>
      <c r="AAN145" s="35"/>
      <c r="AAO145" s="35"/>
      <c r="AAP145" s="35"/>
      <c r="AAQ145" s="35"/>
      <c r="AAR145" s="35"/>
      <c r="AAS145" s="35"/>
      <c r="AAT145" s="35"/>
      <c r="AAU145" s="35"/>
      <c r="AAV145" s="35"/>
      <c r="AAW145" s="35"/>
      <c r="AAX145" s="35"/>
      <c r="AAY145" s="35"/>
      <c r="AAZ145" s="35"/>
      <c r="ABA145" s="35"/>
      <c r="ABB145" s="35"/>
      <c r="ABC145" s="35"/>
      <c r="ABD145" s="35"/>
      <c r="ABE145" s="35"/>
      <c r="ABF145" s="35"/>
      <c r="ABG145" s="35"/>
      <c r="ABH145" s="35"/>
      <c r="ABI145" s="35"/>
      <c r="ABJ145" s="35"/>
      <c r="ABK145" s="35"/>
      <c r="ABL145" s="35"/>
      <c r="ABM145" s="35"/>
      <c r="ABN145" s="35"/>
      <c r="ABO145" s="35"/>
      <c r="ABP145" s="35"/>
      <c r="ABQ145" s="35"/>
      <c r="ABR145" s="35"/>
      <c r="ABS145" s="35"/>
      <c r="ABT145" s="35"/>
      <c r="ABU145" s="35"/>
      <c r="ABV145" s="35"/>
      <c r="ABW145" s="35"/>
      <c r="ABX145" s="35"/>
      <c r="ABY145" s="35"/>
      <c r="ABZ145" s="35"/>
      <c r="ACA145" s="35"/>
      <c r="ACB145" s="35"/>
      <c r="ACC145" s="35"/>
      <c r="ACD145" s="35"/>
      <c r="ACE145" s="35"/>
      <c r="ACF145" s="35"/>
      <c r="ACG145" s="35"/>
      <c r="ACH145" s="35"/>
      <c r="ACI145" s="35"/>
      <c r="ACJ145" s="35"/>
      <c r="ACK145" s="35"/>
      <c r="ACL145" s="35"/>
      <c r="ACM145" s="35"/>
      <c r="ACN145" s="35"/>
      <c r="ACO145" s="35"/>
      <c r="ACP145" s="35"/>
      <c r="ACQ145" s="35"/>
      <c r="ACR145" s="35"/>
      <c r="ACS145" s="35"/>
      <c r="ACT145" s="35"/>
      <c r="ACU145" s="35"/>
      <c r="ACV145" s="35"/>
      <c r="ACW145" s="35"/>
      <c r="ACX145" s="35"/>
      <c r="ACY145" s="35"/>
      <c r="ACZ145" s="35"/>
      <c r="ADA145" s="35"/>
      <c r="ADB145" s="35"/>
      <c r="ADC145" s="35"/>
      <c r="ADD145" s="35"/>
      <c r="ADE145" s="35"/>
      <c r="ADF145" s="35"/>
      <c r="ADG145" s="35"/>
      <c r="ADH145" s="35"/>
      <c r="ADI145" s="35"/>
      <c r="ADJ145" s="35"/>
      <c r="ADK145" s="35"/>
      <c r="ADL145" s="35"/>
      <c r="ADM145" s="35"/>
      <c r="ADN145" s="35"/>
      <c r="ADO145" s="35"/>
      <c r="ADP145" s="35"/>
      <c r="ADQ145" s="35"/>
      <c r="ADR145" s="35"/>
      <c r="ADS145" s="35"/>
      <c r="ADT145" s="35"/>
      <c r="ADU145" s="35"/>
      <c r="ADV145" s="35"/>
      <c r="ADW145" s="35"/>
      <c r="ADX145" s="35"/>
      <c r="ADY145" s="35"/>
      <c r="ADZ145" s="35"/>
      <c r="AEA145" s="35"/>
      <c r="AEB145" s="35"/>
      <c r="AEC145" s="35"/>
      <c r="AED145" s="35"/>
      <c r="AEE145" s="35"/>
      <c r="AEF145" s="35"/>
      <c r="AEG145" s="35"/>
      <c r="AEH145" s="35"/>
      <c r="AEI145" s="35"/>
      <c r="AEJ145" s="35"/>
      <c r="AEK145" s="35"/>
      <c r="AEL145" s="35"/>
      <c r="AEM145" s="35"/>
      <c r="AEN145" s="35"/>
      <c r="AEO145" s="35"/>
      <c r="AEP145" s="35"/>
      <c r="AEQ145" s="35"/>
      <c r="AER145" s="35"/>
      <c r="AES145" s="35"/>
      <c r="AET145" s="35"/>
      <c r="AEU145" s="35"/>
      <c r="AEV145" s="35"/>
      <c r="AEW145" s="35"/>
      <c r="AEX145" s="35"/>
      <c r="AEY145" s="35"/>
      <c r="AEZ145" s="35"/>
      <c r="AFA145" s="35"/>
      <c r="AFB145" s="35"/>
      <c r="AFC145" s="35"/>
      <c r="AFD145" s="35"/>
      <c r="AFE145" s="35"/>
      <c r="AFF145" s="35"/>
      <c r="AFG145" s="35"/>
      <c r="AFH145" s="35"/>
      <c r="AFI145" s="35"/>
      <c r="AFJ145" s="35"/>
      <c r="AFK145" s="35"/>
      <c r="AFL145" s="35"/>
      <c r="AFM145" s="35"/>
      <c r="AFN145" s="35"/>
      <c r="AFO145" s="35"/>
      <c r="AFP145" s="35"/>
      <c r="AFQ145" s="35"/>
      <c r="AFR145" s="35"/>
      <c r="AFS145" s="35"/>
      <c r="AFT145" s="35"/>
      <c r="AFU145" s="35"/>
      <c r="AFV145" s="35"/>
      <c r="AFW145" s="35"/>
      <c r="AFX145" s="35"/>
      <c r="AFY145" s="35"/>
      <c r="AFZ145" s="35"/>
      <c r="AGA145" s="35"/>
      <c r="AGB145" s="35"/>
      <c r="AGC145" s="35"/>
      <c r="AGD145" s="35"/>
      <c r="AGE145" s="35"/>
      <c r="AGF145" s="35"/>
      <c r="AGG145" s="35"/>
      <c r="AGH145" s="35"/>
      <c r="AGI145" s="35"/>
      <c r="AGJ145" s="35"/>
      <c r="AGK145" s="35"/>
      <c r="AGL145" s="35"/>
      <c r="AGM145" s="35"/>
      <c r="AGN145" s="35"/>
      <c r="AGO145" s="35"/>
      <c r="AGP145" s="35"/>
      <c r="AGQ145" s="35"/>
      <c r="AGR145" s="35"/>
      <c r="AGS145" s="35"/>
      <c r="AGT145" s="35"/>
      <c r="AGU145" s="35"/>
      <c r="AGV145" s="35"/>
      <c r="AGW145" s="35"/>
      <c r="AGX145" s="35"/>
      <c r="AGY145" s="35"/>
      <c r="AGZ145" s="35"/>
      <c r="AHA145" s="35"/>
      <c r="AHB145" s="35"/>
      <c r="AHC145" s="35"/>
      <c r="AHD145" s="35"/>
      <c r="AHE145" s="35"/>
      <c r="AHF145" s="35"/>
      <c r="AHG145" s="35"/>
      <c r="AHH145" s="35"/>
      <c r="AHI145" s="35"/>
      <c r="AHJ145" s="35"/>
      <c r="AHK145" s="35"/>
      <c r="AHL145" s="35"/>
      <c r="AHM145" s="35"/>
      <c r="AHN145" s="35"/>
      <c r="AHO145" s="35"/>
      <c r="AHP145" s="35"/>
      <c r="AHQ145" s="35"/>
      <c r="AHR145" s="35"/>
      <c r="AHS145" s="35"/>
      <c r="AHT145" s="35"/>
      <c r="AHU145" s="35"/>
      <c r="AHV145" s="35"/>
      <c r="AHW145" s="35"/>
      <c r="AHX145" s="35"/>
      <c r="AHY145" s="35"/>
      <c r="AHZ145" s="35"/>
      <c r="AIA145" s="35"/>
      <c r="AIB145" s="35"/>
      <c r="AIC145" s="35"/>
      <c r="AID145" s="35"/>
      <c r="AIE145" s="35"/>
      <c r="AIF145" s="35"/>
      <c r="AIG145" s="35"/>
      <c r="AIH145" s="35"/>
      <c r="AII145" s="35"/>
      <c r="AIJ145" s="35"/>
      <c r="AIK145" s="35"/>
      <c r="AIL145" s="35"/>
      <c r="AIM145" s="35"/>
      <c r="AIN145" s="35"/>
      <c r="AIO145" s="35"/>
      <c r="AIP145" s="35"/>
      <c r="AIQ145" s="35"/>
      <c r="AIR145" s="35"/>
      <c r="AIS145" s="35"/>
      <c r="AIT145" s="35"/>
      <c r="AIU145" s="35"/>
      <c r="AIV145" s="35"/>
      <c r="AIW145" s="35"/>
      <c r="AIX145" s="35"/>
      <c r="AIY145" s="35"/>
      <c r="AIZ145" s="35"/>
      <c r="AJA145" s="35"/>
      <c r="AJB145" s="35"/>
      <c r="AJC145" s="35"/>
      <c r="AJD145" s="35"/>
      <c r="AJE145" s="35"/>
      <c r="AJF145" s="35"/>
      <c r="AJG145" s="35"/>
      <c r="AJH145" s="35"/>
      <c r="AJI145" s="35"/>
      <c r="AJJ145" s="35"/>
      <c r="AJK145" s="35"/>
      <c r="AJL145" s="35"/>
      <c r="AJM145" s="35"/>
      <c r="AJN145" s="35"/>
      <c r="AJO145" s="35"/>
      <c r="AJP145" s="35"/>
      <c r="AJQ145" s="35"/>
      <c r="AJR145" s="35"/>
      <c r="AJS145" s="35"/>
      <c r="AJT145" s="35"/>
      <c r="AJU145" s="35"/>
      <c r="AJV145" s="35"/>
      <c r="AJW145" s="35"/>
      <c r="AJX145" s="35"/>
      <c r="AJY145" s="35"/>
      <c r="AJZ145" s="35"/>
      <c r="AKA145" s="35"/>
      <c r="AKB145" s="35"/>
      <c r="AKC145" s="35"/>
      <c r="AKD145" s="35"/>
      <c r="AKE145" s="35"/>
      <c r="AKF145" s="35"/>
      <c r="AKG145" s="35"/>
      <c r="AKH145" s="35"/>
      <c r="AKI145" s="35"/>
      <c r="AKJ145" s="35"/>
      <c r="AKK145" s="35"/>
      <c r="AKL145" s="35"/>
      <c r="AKM145" s="35"/>
      <c r="AKN145" s="35"/>
      <c r="AKO145" s="35"/>
      <c r="AKP145" s="35"/>
      <c r="AKQ145" s="35"/>
      <c r="AKR145" s="35"/>
      <c r="AKS145" s="35"/>
      <c r="AKT145" s="35"/>
      <c r="AKU145" s="35"/>
      <c r="AKV145" s="35"/>
      <c r="AKW145" s="35"/>
      <c r="AKX145" s="35"/>
      <c r="AKY145" s="35"/>
      <c r="AKZ145" s="35"/>
      <c r="ALA145" s="35"/>
      <c r="ALB145" s="35"/>
      <c r="ALC145" s="35"/>
      <c r="ALD145" s="35"/>
      <c r="ALE145" s="35"/>
      <c r="ALF145" s="35"/>
      <c r="ALG145" s="35"/>
      <c r="ALH145" s="35"/>
      <c r="ALI145" s="35"/>
      <c r="ALJ145" s="35"/>
      <c r="ALK145" s="35"/>
      <c r="ALL145" s="35"/>
      <c r="ALM145" s="35"/>
      <c r="ALN145" s="35"/>
      <c r="ALO145" s="35"/>
      <c r="ALP145" s="35"/>
      <c r="ALQ145" s="35"/>
      <c r="ALR145" s="35"/>
      <c r="ALS145" s="35"/>
      <c r="ALT145" s="35"/>
      <c r="ALU145" s="35"/>
      <c r="ALV145" s="35"/>
      <c r="ALW145" s="35"/>
      <c r="ALX145" s="35"/>
      <c r="ALY145" s="35"/>
      <c r="ALZ145" s="35"/>
      <c r="AMA145" s="35"/>
      <c r="AMB145" s="35"/>
      <c r="AMC145" s="35"/>
      <c r="AMD145" s="35"/>
      <c r="AME145" s="35"/>
      <c r="AMF145" s="35"/>
      <c r="AMG145" s="35"/>
      <c r="AMH145" s="35"/>
      <c r="AMI145" s="35"/>
      <c r="AMJ145" s="35"/>
      <c r="AMK145" s="35"/>
    </row>
    <row r="146" spans="1:1025" customFormat="1" x14ac:dyDescent="0.25">
      <c r="A146" s="64" t="s">
        <v>81</v>
      </c>
      <c r="B146" s="22"/>
      <c r="C146" s="22"/>
      <c r="D146" s="22"/>
      <c r="E146" s="22"/>
      <c r="F146" s="22"/>
      <c r="G146" s="22"/>
      <c r="H146" s="22"/>
      <c r="I146" s="17">
        <f t="shared" si="10"/>
        <v>0</v>
      </c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5"/>
      <c r="EL146" s="35"/>
      <c r="EM146" s="35"/>
      <c r="EN146" s="35"/>
      <c r="EO146" s="35"/>
      <c r="EP146" s="35"/>
      <c r="EQ146" s="35"/>
      <c r="ER146" s="35"/>
      <c r="ES146" s="35"/>
      <c r="ET146" s="35"/>
      <c r="EU146" s="35"/>
      <c r="EV146" s="35"/>
      <c r="EW146" s="35"/>
      <c r="EX146" s="35"/>
      <c r="EY146" s="35"/>
      <c r="EZ146" s="35"/>
      <c r="FA146" s="35"/>
      <c r="FB146" s="35"/>
      <c r="FC146" s="35"/>
      <c r="FD146" s="35"/>
      <c r="FE146" s="35"/>
      <c r="FF146" s="35"/>
      <c r="FG146" s="35"/>
      <c r="FH146" s="35"/>
      <c r="FI146" s="35"/>
      <c r="FJ146" s="35"/>
      <c r="FK146" s="35"/>
      <c r="FL146" s="35"/>
      <c r="FM146" s="35"/>
      <c r="FN146" s="35"/>
      <c r="FO146" s="35"/>
      <c r="FP146" s="35"/>
      <c r="FQ146" s="35"/>
      <c r="FR146" s="35"/>
      <c r="FS146" s="35"/>
      <c r="FT146" s="35"/>
      <c r="FU146" s="35"/>
      <c r="FV146" s="35"/>
      <c r="FW146" s="35"/>
      <c r="FX146" s="35"/>
      <c r="FY146" s="35"/>
      <c r="FZ146" s="35"/>
      <c r="GA146" s="35"/>
      <c r="GB146" s="35"/>
      <c r="GC146" s="35"/>
      <c r="GD146" s="35"/>
      <c r="GE146" s="35"/>
      <c r="GF146" s="35"/>
      <c r="GG146" s="35"/>
      <c r="GH146" s="35"/>
      <c r="GI146" s="35"/>
      <c r="GJ146" s="35"/>
      <c r="GK146" s="35"/>
      <c r="GL146" s="35"/>
      <c r="GM146" s="35"/>
      <c r="GN146" s="35"/>
      <c r="GO146" s="35"/>
      <c r="GP146" s="35"/>
      <c r="GQ146" s="35"/>
      <c r="GR146" s="35"/>
      <c r="GS146" s="35"/>
      <c r="GT146" s="35"/>
      <c r="GU146" s="35"/>
      <c r="GV146" s="35"/>
      <c r="GW146" s="35"/>
      <c r="GX146" s="35"/>
      <c r="GY146" s="35"/>
      <c r="GZ146" s="35"/>
      <c r="HA146" s="35"/>
      <c r="HB146" s="35"/>
      <c r="HC146" s="35"/>
      <c r="HD146" s="35"/>
      <c r="HE146" s="35"/>
      <c r="HF146" s="35"/>
      <c r="HG146" s="35"/>
      <c r="HH146" s="35"/>
      <c r="HI146" s="35"/>
      <c r="HJ146" s="35"/>
      <c r="HK146" s="35"/>
      <c r="HL146" s="35"/>
      <c r="HM146" s="35"/>
      <c r="HN146" s="35"/>
      <c r="HO146" s="35"/>
      <c r="HP146" s="35"/>
      <c r="HQ146" s="35"/>
      <c r="HR146" s="35"/>
      <c r="HS146" s="35"/>
      <c r="HT146" s="35"/>
      <c r="HU146" s="35"/>
      <c r="HV146" s="35"/>
      <c r="HW146" s="35"/>
      <c r="HX146" s="35"/>
      <c r="HY146" s="35"/>
      <c r="HZ146" s="35"/>
      <c r="IA146" s="35"/>
      <c r="IB146" s="35"/>
      <c r="IC146" s="35"/>
      <c r="ID146" s="35"/>
      <c r="IE146" s="35"/>
      <c r="IF146" s="35"/>
      <c r="IG146" s="35"/>
      <c r="IH146" s="35"/>
      <c r="II146" s="35"/>
      <c r="IJ146" s="35"/>
      <c r="IK146" s="35"/>
      <c r="IL146" s="35"/>
      <c r="IM146" s="35"/>
      <c r="IN146" s="35"/>
      <c r="IO146" s="35"/>
      <c r="IP146" s="35"/>
      <c r="IQ146" s="35"/>
      <c r="IR146" s="35"/>
      <c r="IS146" s="35"/>
      <c r="IT146" s="35"/>
      <c r="IU146" s="35"/>
      <c r="IV146" s="35"/>
      <c r="IW146" s="35"/>
      <c r="IX146" s="35"/>
      <c r="IY146" s="35"/>
      <c r="IZ146" s="35"/>
      <c r="JA146" s="35"/>
      <c r="JB146" s="35"/>
      <c r="JC146" s="35"/>
      <c r="JD146" s="35"/>
      <c r="JE146" s="35"/>
      <c r="JF146" s="35"/>
      <c r="JG146" s="35"/>
      <c r="JH146" s="35"/>
      <c r="JI146" s="35"/>
      <c r="JJ146" s="35"/>
      <c r="JK146" s="35"/>
      <c r="JL146" s="35"/>
      <c r="JM146" s="35"/>
      <c r="JN146" s="35"/>
      <c r="JO146" s="35"/>
      <c r="JP146" s="35"/>
      <c r="JQ146" s="35"/>
      <c r="JR146" s="35"/>
      <c r="JS146" s="35"/>
      <c r="JT146" s="35"/>
      <c r="JU146" s="35"/>
      <c r="JV146" s="35"/>
      <c r="JW146" s="35"/>
      <c r="JX146" s="35"/>
      <c r="JY146" s="35"/>
      <c r="JZ146" s="35"/>
      <c r="KA146" s="35"/>
      <c r="KB146" s="35"/>
      <c r="KC146" s="35"/>
      <c r="KD146" s="35"/>
      <c r="KE146" s="35"/>
      <c r="KF146" s="35"/>
      <c r="KG146" s="35"/>
      <c r="KH146" s="35"/>
      <c r="KI146" s="35"/>
      <c r="KJ146" s="35"/>
      <c r="KK146" s="35"/>
      <c r="KL146" s="35"/>
      <c r="KM146" s="35"/>
      <c r="KN146" s="35"/>
      <c r="KO146" s="35"/>
      <c r="KP146" s="35"/>
      <c r="KQ146" s="35"/>
      <c r="KR146" s="35"/>
      <c r="KS146" s="35"/>
      <c r="KT146" s="35"/>
      <c r="KU146" s="35"/>
      <c r="KV146" s="35"/>
      <c r="KW146" s="35"/>
      <c r="KX146" s="35"/>
      <c r="KY146" s="35"/>
      <c r="KZ146" s="35"/>
      <c r="LA146" s="35"/>
      <c r="LB146" s="35"/>
      <c r="LC146" s="35"/>
      <c r="LD146" s="35"/>
      <c r="LE146" s="35"/>
      <c r="LF146" s="35"/>
      <c r="LG146" s="35"/>
      <c r="LH146" s="35"/>
      <c r="LI146" s="35"/>
      <c r="LJ146" s="35"/>
      <c r="LK146" s="35"/>
      <c r="LL146" s="35"/>
      <c r="LM146" s="35"/>
      <c r="LN146" s="35"/>
      <c r="LO146" s="35"/>
      <c r="LP146" s="35"/>
      <c r="LQ146" s="35"/>
      <c r="LR146" s="35"/>
      <c r="LS146" s="35"/>
      <c r="LT146" s="35"/>
      <c r="LU146" s="35"/>
      <c r="LV146" s="35"/>
      <c r="LW146" s="35"/>
      <c r="LX146" s="35"/>
      <c r="LY146" s="35"/>
      <c r="LZ146" s="35"/>
      <c r="MA146" s="35"/>
      <c r="MB146" s="35"/>
      <c r="MC146" s="35"/>
      <c r="MD146" s="35"/>
      <c r="ME146" s="35"/>
      <c r="MF146" s="35"/>
      <c r="MG146" s="35"/>
      <c r="MH146" s="35"/>
      <c r="MI146" s="35"/>
      <c r="MJ146" s="35"/>
      <c r="MK146" s="35"/>
      <c r="ML146" s="35"/>
      <c r="MM146" s="35"/>
      <c r="MN146" s="35"/>
      <c r="MO146" s="35"/>
      <c r="MP146" s="35"/>
      <c r="MQ146" s="35"/>
      <c r="MR146" s="35"/>
      <c r="MS146" s="35"/>
      <c r="MT146" s="35"/>
      <c r="MU146" s="35"/>
      <c r="MV146" s="35"/>
      <c r="MW146" s="35"/>
      <c r="MX146" s="35"/>
      <c r="MY146" s="35"/>
      <c r="MZ146" s="35"/>
      <c r="NA146" s="35"/>
      <c r="NB146" s="35"/>
      <c r="NC146" s="35"/>
      <c r="ND146" s="35"/>
      <c r="NE146" s="35"/>
      <c r="NF146" s="35"/>
      <c r="NG146" s="35"/>
      <c r="NH146" s="35"/>
      <c r="NI146" s="35"/>
      <c r="NJ146" s="35"/>
      <c r="NK146" s="35"/>
      <c r="NL146" s="35"/>
      <c r="NM146" s="35"/>
      <c r="NN146" s="35"/>
      <c r="NO146" s="35"/>
      <c r="NP146" s="35"/>
      <c r="NQ146" s="35"/>
      <c r="NR146" s="35"/>
      <c r="NS146" s="35"/>
      <c r="NT146" s="35"/>
      <c r="NU146" s="35"/>
      <c r="NV146" s="35"/>
      <c r="NW146" s="35"/>
      <c r="NX146" s="35"/>
      <c r="NY146" s="35"/>
      <c r="NZ146" s="35"/>
      <c r="OA146" s="35"/>
      <c r="OB146" s="35"/>
      <c r="OC146" s="35"/>
      <c r="OD146" s="35"/>
      <c r="OE146" s="35"/>
      <c r="OF146" s="35"/>
      <c r="OG146" s="35"/>
      <c r="OH146" s="35"/>
      <c r="OI146" s="35"/>
      <c r="OJ146" s="35"/>
      <c r="OK146" s="35"/>
      <c r="OL146" s="35"/>
      <c r="OM146" s="35"/>
      <c r="ON146" s="35"/>
      <c r="OO146" s="35"/>
      <c r="OP146" s="35"/>
      <c r="OQ146" s="35"/>
      <c r="OR146" s="35"/>
      <c r="OS146" s="35"/>
      <c r="OT146" s="35"/>
      <c r="OU146" s="35"/>
      <c r="OV146" s="35"/>
      <c r="OW146" s="35"/>
      <c r="OX146" s="35"/>
      <c r="OY146" s="35"/>
      <c r="OZ146" s="35"/>
      <c r="PA146" s="35"/>
      <c r="PB146" s="35"/>
      <c r="PC146" s="35"/>
      <c r="PD146" s="35"/>
      <c r="PE146" s="35"/>
      <c r="PF146" s="35"/>
      <c r="PG146" s="35"/>
      <c r="PH146" s="35"/>
      <c r="PI146" s="35"/>
      <c r="PJ146" s="35"/>
      <c r="PK146" s="35"/>
      <c r="PL146" s="35"/>
      <c r="PM146" s="35"/>
      <c r="PN146" s="35"/>
      <c r="PO146" s="35"/>
      <c r="PP146" s="35"/>
      <c r="PQ146" s="35"/>
      <c r="PR146" s="35"/>
      <c r="PS146" s="35"/>
      <c r="PT146" s="35"/>
      <c r="PU146" s="35"/>
      <c r="PV146" s="35"/>
      <c r="PW146" s="35"/>
      <c r="PX146" s="35"/>
      <c r="PY146" s="35"/>
      <c r="PZ146" s="35"/>
      <c r="QA146" s="35"/>
      <c r="QB146" s="35"/>
      <c r="QC146" s="35"/>
      <c r="QD146" s="35"/>
      <c r="QE146" s="35"/>
      <c r="QF146" s="35"/>
      <c r="QG146" s="35"/>
      <c r="QH146" s="35"/>
      <c r="QI146" s="35"/>
      <c r="QJ146" s="35"/>
      <c r="QK146" s="35"/>
      <c r="QL146" s="35"/>
      <c r="QM146" s="35"/>
      <c r="QN146" s="35"/>
      <c r="QO146" s="35"/>
      <c r="QP146" s="35"/>
      <c r="QQ146" s="35"/>
      <c r="QR146" s="35"/>
      <c r="QS146" s="35"/>
      <c r="QT146" s="35"/>
      <c r="QU146" s="35"/>
      <c r="QV146" s="35"/>
      <c r="QW146" s="35"/>
      <c r="QX146" s="35"/>
      <c r="QY146" s="35"/>
      <c r="QZ146" s="35"/>
      <c r="RA146" s="35"/>
      <c r="RB146" s="35"/>
      <c r="RC146" s="35"/>
      <c r="RD146" s="35"/>
      <c r="RE146" s="35"/>
      <c r="RF146" s="35"/>
      <c r="RG146" s="35"/>
      <c r="RH146" s="35"/>
      <c r="RI146" s="35"/>
      <c r="RJ146" s="35"/>
      <c r="RK146" s="35"/>
      <c r="RL146" s="35"/>
      <c r="RM146" s="35"/>
      <c r="RN146" s="35"/>
      <c r="RO146" s="35"/>
      <c r="RP146" s="35"/>
      <c r="RQ146" s="35"/>
      <c r="RR146" s="35"/>
      <c r="RS146" s="35"/>
      <c r="RT146" s="35"/>
      <c r="RU146" s="35"/>
      <c r="RV146" s="35"/>
      <c r="RW146" s="35"/>
      <c r="RX146" s="35"/>
      <c r="RY146" s="35"/>
      <c r="RZ146" s="35"/>
      <c r="SA146" s="35"/>
      <c r="SB146" s="35"/>
      <c r="SC146" s="35"/>
      <c r="SD146" s="35"/>
      <c r="SE146" s="35"/>
      <c r="SF146" s="35"/>
      <c r="SG146" s="35"/>
      <c r="SH146" s="35"/>
      <c r="SI146" s="35"/>
      <c r="SJ146" s="35"/>
      <c r="SK146" s="35"/>
      <c r="SL146" s="35"/>
      <c r="SM146" s="35"/>
      <c r="SN146" s="35"/>
      <c r="SO146" s="35"/>
      <c r="SP146" s="35"/>
      <c r="SQ146" s="35"/>
      <c r="SR146" s="35"/>
      <c r="SS146" s="35"/>
      <c r="ST146" s="35"/>
      <c r="SU146" s="35"/>
      <c r="SV146" s="35"/>
      <c r="SW146" s="35"/>
      <c r="SX146" s="35"/>
      <c r="SY146" s="35"/>
      <c r="SZ146" s="35"/>
      <c r="TA146" s="35"/>
      <c r="TB146" s="35"/>
      <c r="TC146" s="35"/>
      <c r="TD146" s="35"/>
      <c r="TE146" s="35"/>
      <c r="TF146" s="35"/>
      <c r="TG146" s="35"/>
      <c r="TH146" s="35"/>
      <c r="TI146" s="35"/>
      <c r="TJ146" s="35"/>
      <c r="TK146" s="35"/>
      <c r="TL146" s="35"/>
      <c r="TM146" s="35"/>
      <c r="TN146" s="35"/>
      <c r="TO146" s="35"/>
      <c r="TP146" s="35"/>
      <c r="TQ146" s="35"/>
      <c r="TR146" s="35"/>
      <c r="TS146" s="35"/>
      <c r="TT146" s="35"/>
      <c r="TU146" s="35"/>
      <c r="TV146" s="35"/>
      <c r="TW146" s="35"/>
      <c r="TX146" s="35"/>
      <c r="TY146" s="35"/>
      <c r="TZ146" s="35"/>
      <c r="UA146" s="35"/>
      <c r="UB146" s="35"/>
      <c r="UC146" s="35"/>
      <c r="UD146" s="35"/>
      <c r="UE146" s="35"/>
      <c r="UF146" s="35"/>
      <c r="UG146" s="35"/>
      <c r="UH146" s="35"/>
      <c r="UI146" s="35"/>
      <c r="UJ146" s="35"/>
      <c r="UK146" s="35"/>
      <c r="UL146" s="35"/>
      <c r="UM146" s="35"/>
      <c r="UN146" s="35"/>
      <c r="UO146" s="35"/>
      <c r="UP146" s="35"/>
      <c r="UQ146" s="35"/>
      <c r="UR146" s="35"/>
      <c r="US146" s="35"/>
      <c r="UT146" s="35"/>
      <c r="UU146" s="35"/>
      <c r="UV146" s="35"/>
      <c r="UW146" s="35"/>
      <c r="UX146" s="35"/>
      <c r="UY146" s="35"/>
      <c r="UZ146" s="35"/>
      <c r="VA146" s="35"/>
      <c r="VB146" s="35"/>
      <c r="VC146" s="35"/>
      <c r="VD146" s="35"/>
      <c r="VE146" s="35"/>
      <c r="VF146" s="35"/>
      <c r="VG146" s="35"/>
      <c r="VH146" s="35"/>
      <c r="VI146" s="35"/>
      <c r="VJ146" s="35"/>
      <c r="VK146" s="35"/>
      <c r="VL146" s="35"/>
      <c r="VM146" s="35"/>
      <c r="VN146" s="35"/>
      <c r="VO146" s="35"/>
      <c r="VP146" s="35"/>
      <c r="VQ146" s="35"/>
      <c r="VR146" s="35"/>
      <c r="VS146" s="35"/>
      <c r="VT146" s="35"/>
      <c r="VU146" s="35"/>
      <c r="VV146" s="35"/>
      <c r="VW146" s="35"/>
      <c r="VX146" s="35"/>
      <c r="VY146" s="35"/>
      <c r="VZ146" s="35"/>
      <c r="WA146" s="35"/>
      <c r="WB146" s="35"/>
      <c r="WC146" s="35"/>
      <c r="WD146" s="35"/>
      <c r="WE146" s="35"/>
      <c r="WF146" s="35"/>
      <c r="WG146" s="35"/>
      <c r="WH146" s="35"/>
      <c r="WI146" s="35"/>
      <c r="WJ146" s="35"/>
      <c r="WK146" s="35"/>
      <c r="WL146" s="35"/>
      <c r="WM146" s="35"/>
      <c r="WN146" s="35"/>
      <c r="WO146" s="35"/>
      <c r="WP146" s="35"/>
      <c r="WQ146" s="35"/>
      <c r="WR146" s="35"/>
      <c r="WS146" s="35"/>
      <c r="WT146" s="35"/>
      <c r="WU146" s="35"/>
      <c r="WV146" s="35"/>
      <c r="WW146" s="35"/>
      <c r="WX146" s="35"/>
      <c r="WY146" s="35"/>
      <c r="WZ146" s="35"/>
      <c r="XA146" s="35"/>
      <c r="XB146" s="35"/>
      <c r="XC146" s="35"/>
      <c r="XD146" s="35"/>
      <c r="XE146" s="35"/>
      <c r="XF146" s="35"/>
      <c r="XG146" s="35"/>
      <c r="XH146" s="35"/>
      <c r="XI146" s="35"/>
      <c r="XJ146" s="35"/>
      <c r="XK146" s="35"/>
      <c r="XL146" s="35"/>
      <c r="XM146" s="35"/>
      <c r="XN146" s="35"/>
      <c r="XO146" s="35"/>
      <c r="XP146" s="35"/>
      <c r="XQ146" s="35"/>
      <c r="XR146" s="35"/>
      <c r="XS146" s="35"/>
      <c r="XT146" s="35"/>
      <c r="XU146" s="35"/>
      <c r="XV146" s="35"/>
      <c r="XW146" s="35"/>
      <c r="XX146" s="35"/>
      <c r="XY146" s="35"/>
      <c r="XZ146" s="35"/>
      <c r="YA146" s="35"/>
      <c r="YB146" s="35"/>
      <c r="YC146" s="35"/>
      <c r="YD146" s="35"/>
      <c r="YE146" s="35"/>
      <c r="YF146" s="35"/>
      <c r="YG146" s="35"/>
      <c r="YH146" s="35"/>
      <c r="YI146" s="35"/>
      <c r="YJ146" s="35"/>
      <c r="YK146" s="35"/>
      <c r="YL146" s="35"/>
      <c r="YM146" s="35"/>
      <c r="YN146" s="35"/>
      <c r="YO146" s="35"/>
      <c r="YP146" s="35"/>
      <c r="YQ146" s="35"/>
      <c r="YR146" s="35"/>
      <c r="YS146" s="35"/>
      <c r="YT146" s="35"/>
      <c r="YU146" s="35"/>
      <c r="YV146" s="35"/>
      <c r="YW146" s="35"/>
      <c r="YX146" s="35"/>
      <c r="YY146" s="35"/>
      <c r="YZ146" s="35"/>
      <c r="ZA146" s="35"/>
      <c r="ZB146" s="35"/>
      <c r="ZC146" s="35"/>
      <c r="ZD146" s="35"/>
      <c r="ZE146" s="35"/>
      <c r="ZF146" s="35"/>
      <c r="ZG146" s="35"/>
      <c r="ZH146" s="35"/>
      <c r="ZI146" s="35"/>
      <c r="ZJ146" s="35"/>
      <c r="ZK146" s="35"/>
      <c r="ZL146" s="35"/>
      <c r="ZM146" s="35"/>
      <c r="ZN146" s="35"/>
      <c r="ZO146" s="35"/>
      <c r="ZP146" s="35"/>
      <c r="ZQ146" s="35"/>
      <c r="ZR146" s="35"/>
      <c r="ZS146" s="35"/>
      <c r="ZT146" s="35"/>
      <c r="ZU146" s="35"/>
      <c r="ZV146" s="35"/>
      <c r="ZW146" s="35"/>
      <c r="ZX146" s="35"/>
      <c r="ZY146" s="35"/>
      <c r="ZZ146" s="35"/>
      <c r="AAA146" s="35"/>
      <c r="AAB146" s="35"/>
      <c r="AAC146" s="35"/>
      <c r="AAD146" s="35"/>
      <c r="AAE146" s="35"/>
      <c r="AAF146" s="35"/>
      <c r="AAG146" s="35"/>
      <c r="AAH146" s="35"/>
      <c r="AAI146" s="35"/>
      <c r="AAJ146" s="35"/>
      <c r="AAK146" s="35"/>
      <c r="AAL146" s="35"/>
      <c r="AAM146" s="35"/>
      <c r="AAN146" s="35"/>
      <c r="AAO146" s="35"/>
      <c r="AAP146" s="35"/>
      <c r="AAQ146" s="35"/>
      <c r="AAR146" s="35"/>
      <c r="AAS146" s="35"/>
      <c r="AAT146" s="35"/>
      <c r="AAU146" s="35"/>
      <c r="AAV146" s="35"/>
      <c r="AAW146" s="35"/>
      <c r="AAX146" s="35"/>
      <c r="AAY146" s="35"/>
      <c r="AAZ146" s="35"/>
      <c r="ABA146" s="35"/>
      <c r="ABB146" s="35"/>
      <c r="ABC146" s="35"/>
      <c r="ABD146" s="35"/>
      <c r="ABE146" s="35"/>
      <c r="ABF146" s="35"/>
      <c r="ABG146" s="35"/>
      <c r="ABH146" s="35"/>
      <c r="ABI146" s="35"/>
      <c r="ABJ146" s="35"/>
      <c r="ABK146" s="35"/>
      <c r="ABL146" s="35"/>
      <c r="ABM146" s="35"/>
      <c r="ABN146" s="35"/>
      <c r="ABO146" s="35"/>
      <c r="ABP146" s="35"/>
      <c r="ABQ146" s="35"/>
      <c r="ABR146" s="35"/>
      <c r="ABS146" s="35"/>
      <c r="ABT146" s="35"/>
      <c r="ABU146" s="35"/>
      <c r="ABV146" s="35"/>
      <c r="ABW146" s="35"/>
      <c r="ABX146" s="35"/>
      <c r="ABY146" s="35"/>
      <c r="ABZ146" s="35"/>
      <c r="ACA146" s="35"/>
      <c r="ACB146" s="35"/>
      <c r="ACC146" s="35"/>
      <c r="ACD146" s="35"/>
      <c r="ACE146" s="35"/>
      <c r="ACF146" s="35"/>
      <c r="ACG146" s="35"/>
      <c r="ACH146" s="35"/>
      <c r="ACI146" s="35"/>
      <c r="ACJ146" s="35"/>
      <c r="ACK146" s="35"/>
      <c r="ACL146" s="35"/>
      <c r="ACM146" s="35"/>
      <c r="ACN146" s="35"/>
      <c r="ACO146" s="35"/>
      <c r="ACP146" s="35"/>
      <c r="ACQ146" s="35"/>
      <c r="ACR146" s="35"/>
      <c r="ACS146" s="35"/>
      <c r="ACT146" s="35"/>
      <c r="ACU146" s="35"/>
      <c r="ACV146" s="35"/>
      <c r="ACW146" s="35"/>
      <c r="ACX146" s="35"/>
      <c r="ACY146" s="35"/>
      <c r="ACZ146" s="35"/>
      <c r="ADA146" s="35"/>
      <c r="ADB146" s="35"/>
      <c r="ADC146" s="35"/>
      <c r="ADD146" s="35"/>
      <c r="ADE146" s="35"/>
      <c r="ADF146" s="35"/>
      <c r="ADG146" s="35"/>
      <c r="ADH146" s="35"/>
      <c r="ADI146" s="35"/>
      <c r="ADJ146" s="35"/>
      <c r="ADK146" s="35"/>
      <c r="ADL146" s="35"/>
      <c r="ADM146" s="35"/>
      <c r="ADN146" s="35"/>
      <c r="ADO146" s="35"/>
      <c r="ADP146" s="35"/>
      <c r="ADQ146" s="35"/>
      <c r="ADR146" s="35"/>
      <c r="ADS146" s="35"/>
      <c r="ADT146" s="35"/>
      <c r="ADU146" s="35"/>
      <c r="ADV146" s="35"/>
      <c r="ADW146" s="35"/>
      <c r="ADX146" s="35"/>
      <c r="ADY146" s="35"/>
      <c r="ADZ146" s="35"/>
      <c r="AEA146" s="35"/>
      <c r="AEB146" s="35"/>
      <c r="AEC146" s="35"/>
      <c r="AED146" s="35"/>
      <c r="AEE146" s="35"/>
      <c r="AEF146" s="35"/>
      <c r="AEG146" s="35"/>
      <c r="AEH146" s="35"/>
      <c r="AEI146" s="35"/>
      <c r="AEJ146" s="35"/>
      <c r="AEK146" s="35"/>
      <c r="AEL146" s="35"/>
      <c r="AEM146" s="35"/>
      <c r="AEN146" s="35"/>
      <c r="AEO146" s="35"/>
      <c r="AEP146" s="35"/>
      <c r="AEQ146" s="35"/>
      <c r="AER146" s="35"/>
      <c r="AES146" s="35"/>
      <c r="AET146" s="35"/>
      <c r="AEU146" s="35"/>
      <c r="AEV146" s="35"/>
      <c r="AEW146" s="35"/>
      <c r="AEX146" s="35"/>
      <c r="AEY146" s="35"/>
      <c r="AEZ146" s="35"/>
      <c r="AFA146" s="35"/>
      <c r="AFB146" s="35"/>
      <c r="AFC146" s="35"/>
      <c r="AFD146" s="35"/>
      <c r="AFE146" s="35"/>
      <c r="AFF146" s="35"/>
      <c r="AFG146" s="35"/>
      <c r="AFH146" s="35"/>
      <c r="AFI146" s="35"/>
      <c r="AFJ146" s="35"/>
      <c r="AFK146" s="35"/>
      <c r="AFL146" s="35"/>
      <c r="AFM146" s="35"/>
      <c r="AFN146" s="35"/>
      <c r="AFO146" s="35"/>
      <c r="AFP146" s="35"/>
      <c r="AFQ146" s="35"/>
      <c r="AFR146" s="35"/>
      <c r="AFS146" s="35"/>
      <c r="AFT146" s="35"/>
      <c r="AFU146" s="35"/>
      <c r="AFV146" s="35"/>
      <c r="AFW146" s="35"/>
      <c r="AFX146" s="35"/>
      <c r="AFY146" s="35"/>
      <c r="AFZ146" s="35"/>
      <c r="AGA146" s="35"/>
      <c r="AGB146" s="35"/>
      <c r="AGC146" s="35"/>
      <c r="AGD146" s="35"/>
      <c r="AGE146" s="35"/>
      <c r="AGF146" s="35"/>
      <c r="AGG146" s="35"/>
      <c r="AGH146" s="35"/>
      <c r="AGI146" s="35"/>
      <c r="AGJ146" s="35"/>
      <c r="AGK146" s="35"/>
      <c r="AGL146" s="35"/>
      <c r="AGM146" s="35"/>
      <c r="AGN146" s="35"/>
      <c r="AGO146" s="35"/>
      <c r="AGP146" s="35"/>
      <c r="AGQ146" s="35"/>
      <c r="AGR146" s="35"/>
      <c r="AGS146" s="35"/>
      <c r="AGT146" s="35"/>
      <c r="AGU146" s="35"/>
      <c r="AGV146" s="35"/>
      <c r="AGW146" s="35"/>
      <c r="AGX146" s="35"/>
      <c r="AGY146" s="35"/>
      <c r="AGZ146" s="35"/>
      <c r="AHA146" s="35"/>
      <c r="AHB146" s="35"/>
      <c r="AHC146" s="35"/>
      <c r="AHD146" s="35"/>
      <c r="AHE146" s="35"/>
      <c r="AHF146" s="35"/>
      <c r="AHG146" s="35"/>
      <c r="AHH146" s="35"/>
      <c r="AHI146" s="35"/>
      <c r="AHJ146" s="35"/>
      <c r="AHK146" s="35"/>
      <c r="AHL146" s="35"/>
      <c r="AHM146" s="35"/>
      <c r="AHN146" s="35"/>
      <c r="AHO146" s="35"/>
      <c r="AHP146" s="35"/>
      <c r="AHQ146" s="35"/>
      <c r="AHR146" s="35"/>
      <c r="AHS146" s="35"/>
      <c r="AHT146" s="35"/>
      <c r="AHU146" s="35"/>
      <c r="AHV146" s="35"/>
      <c r="AHW146" s="35"/>
      <c r="AHX146" s="35"/>
      <c r="AHY146" s="35"/>
      <c r="AHZ146" s="35"/>
      <c r="AIA146" s="35"/>
      <c r="AIB146" s="35"/>
      <c r="AIC146" s="35"/>
      <c r="AID146" s="35"/>
      <c r="AIE146" s="35"/>
      <c r="AIF146" s="35"/>
      <c r="AIG146" s="35"/>
      <c r="AIH146" s="35"/>
      <c r="AII146" s="35"/>
      <c r="AIJ146" s="35"/>
      <c r="AIK146" s="35"/>
      <c r="AIL146" s="35"/>
      <c r="AIM146" s="35"/>
      <c r="AIN146" s="35"/>
      <c r="AIO146" s="35"/>
      <c r="AIP146" s="35"/>
      <c r="AIQ146" s="35"/>
      <c r="AIR146" s="35"/>
      <c r="AIS146" s="35"/>
      <c r="AIT146" s="35"/>
      <c r="AIU146" s="35"/>
      <c r="AIV146" s="35"/>
      <c r="AIW146" s="35"/>
      <c r="AIX146" s="35"/>
      <c r="AIY146" s="35"/>
      <c r="AIZ146" s="35"/>
      <c r="AJA146" s="35"/>
      <c r="AJB146" s="35"/>
      <c r="AJC146" s="35"/>
      <c r="AJD146" s="35"/>
      <c r="AJE146" s="35"/>
      <c r="AJF146" s="35"/>
      <c r="AJG146" s="35"/>
      <c r="AJH146" s="35"/>
      <c r="AJI146" s="35"/>
      <c r="AJJ146" s="35"/>
      <c r="AJK146" s="35"/>
      <c r="AJL146" s="35"/>
      <c r="AJM146" s="35"/>
      <c r="AJN146" s="35"/>
      <c r="AJO146" s="35"/>
      <c r="AJP146" s="35"/>
      <c r="AJQ146" s="35"/>
      <c r="AJR146" s="35"/>
      <c r="AJS146" s="35"/>
      <c r="AJT146" s="35"/>
      <c r="AJU146" s="35"/>
      <c r="AJV146" s="35"/>
      <c r="AJW146" s="35"/>
      <c r="AJX146" s="35"/>
      <c r="AJY146" s="35"/>
      <c r="AJZ146" s="35"/>
      <c r="AKA146" s="35"/>
      <c r="AKB146" s="35"/>
      <c r="AKC146" s="35"/>
      <c r="AKD146" s="35"/>
      <c r="AKE146" s="35"/>
      <c r="AKF146" s="35"/>
      <c r="AKG146" s="35"/>
      <c r="AKH146" s="35"/>
      <c r="AKI146" s="35"/>
      <c r="AKJ146" s="35"/>
      <c r="AKK146" s="35"/>
      <c r="AKL146" s="35"/>
      <c r="AKM146" s="35"/>
      <c r="AKN146" s="35"/>
      <c r="AKO146" s="35"/>
      <c r="AKP146" s="35"/>
      <c r="AKQ146" s="35"/>
      <c r="AKR146" s="35"/>
      <c r="AKS146" s="35"/>
      <c r="AKT146" s="35"/>
      <c r="AKU146" s="35"/>
      <c r="AKV146" s="35"/>
      <c r="AKW146" s="35"/>
      <c r="AKX146" s="35"/>
      <c r="AKY146" s="35"/>
      <c r="AKZ146" s="35"/>
      <c r="ALA146" s="35"/>
      <c r="ALB146" s="35"/>
      <c r="ALC146" s="35"/>
      <c r="ALD146" s="35"/>
      <c r="ALE146" s="35"/>
      <c r="ALF146" s="35"/>
      <c r="ALG146" s="35"/>
      <c r="ALH146" s="35"/>
      <c r="ALI146" s="35"/>
      <c r="ALJ146" s="35"/>
      <c r="ALK146" s="35"/>
      <c r="ALL146" s="35"/>
      <c r="ALM146" s="35"/>
      <c r="ALN146" s="35"/>
      <c r="ALO146" s="35"/>
      <c r="ALP146" s="35"/>
      <c r="ALQ146" s="35"/>
      <c r="ALR146" s="35"/>
      <c r="ALS146" s="35"/>
      <c r="ALT146" s="35"/>
      <c r="ALU146" s="35"/>
      <c r="ALV146" s="35"/>
      <c r="ALW146" s="35"/>
      <c r="ALX146" s="35"/>
      <c r="ALY146" s="35"/>
      <c r="ALZ146" s="35"/>
      <c r="AMA146" s="35"/>
      <c r="AMB146" s="35"/>
      <c r="AMC146" s="35"/>
      <c r="AMD146" s="35"/>
      <c r="AME146" s="35"/>
      <c r="AMF146" s="35"/>
      <c r="AMG146" s="35"/>
      <c r="AMH146" s="35"/>
      <c r="AMI146" s="35"/>
      <c r="AMJ146" s="35"/>
      <c r="AMK146" s="35"/>
    </row>
    <row r="147" spans="1:1025" customFormat="1" x14ac:dyDescent="0.25">
      <c r="A147" s="64" t="s">
        <v>82</v>
      </c>
      <c r="B147" s="24"/>
      <c r="C147" s="24"/>
      <c r="D147" s="24"/>
      <c r="E147" s="24"/>
      <c r="F147" s="24"/>
      <c r="G147" s="22"/>
      <c r="H147" s="22"/>
      <c r="I147" s="17">
        <f t="shared" si="10"/>
        <v>0</v>
      </c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5"/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  <c r="FD147" s="35"/>
      <c r="FE147" s="35"/>
      <c r="FF147" s="35"/>
      <c r="FG147" s="35"/>
      <c r="FH147" s="35"/>
      <c r="FI147" s="35"/>
      <c r="FJ147" s="35"/>
      <c r="FK147" s="35"/>
      <c r="FL147" s="35"/>
      <c r="FM147" s="35"/>
      <c r="FN147" s="35"/>
      <c r="FO147" s="35"/>
      <c r="FP147" s="35"/>
      <c r="FQ147" s="35"/>
      <c r="FR147" s="35"/>
      <c r="FS147" s="35"/>
      <c r="FT147" s="35"/>
      <c r="FU147" s="35"/>
      <c r="FV147" s="35"/>
      <c r="FW147" s="35"/>
      <c r="FX147" s="35"/>
      <c r="FY147" s="35"/>
      <c r="FZ147" s="35"/>
      <c r="GA147" s="35"/>
      <c r="GB147" s="35"/>
      <c r="GC147" s="35"/>
      <c r="GD147" s="35"/>
      <c r="GE147" s="35"/>
      <c r="GF147" s="35"/>
      <c r="GG147" s="35"/>
      <c r="GH147" s="35"/>
      <c r="GI147" s="35"/>
      <c r="GJ147" s="35"/>
      <c r="GK147" s="35"/>
      <c r="GL147" s="35"/>
      <c r="GM147" s="35"/>
      <c r="GN147" s="35"/>
      <c r="GO147" s="35"/>
      <c r="GP147" s="35"/>
      <c r="GQ147" s="35"/>
      <c r="GR147" s="35"/>
      <c r="GS147" s="35"/>
      <c r="GT147" s="35"/>
      <c r="GU147" s="35"/>
      <c r="GV147" s="35"/>
      <c r="GW147" s="35"/>
      <c r="GX147" s="35"/>
      <c r="GY147" s="35"/>
      <c r="GZ147" s="35"/>
      <c r="HA147" s="35"/>
      <c r="HB147" s="35"/>
      <c r="HC147" s="35"/>
      <c r="HD147" s="35"/>
      <c r="HE147" s="35"/>
      <c r="HF147" s="35"/>
      <c r="HG147" s="35"/>
      <c r="HH147" s="35"/>
      <c r="HI147" s="35"/>
      <c r="HJ147" s="35"/>
      <c r="HK147" s="35"/>
      <c r="HL147" s="35"/>
      <c r="HM147" s="35"/>
      <c r="HN147" s="35"/>
      <c r="HO147" s="35"/>
      <c r="HP147" s="35"/>
      <c r="HQ147" s="35"/>
      <c r="HR147" s="35"/>
      <c r="HS147" s="35"/>
      <c r="HT147" s="35"/>
      <c r="HU147" s="35"/>
      <c r="HV147" s="35"/>
      <c r="HW147" s="35"/>
      <c r="HX147" s="35"/>
      <c r="HY147" s="35"/>
      <c r="HZ147" s="35"/>
      <c r="IA147" s="35"/>
      <c r="IB147" s="35"/>
      <c r="IC147" s="35"/>
      <c r="ID147" s="35"/>
      <c r="IE147" s="35"/>
      <c r="IF147" s="35"/>
      <c r="IG147" s="35"/>
      <c r="IH147" s="35"/>
      <c r="II147" s="35"/>
      <c r="IJ147" s="35"/>
      <c r="IK147" s="35"/>
      <c r="IL147" s="35"/>
      <c r="IM147" s="35"/>
      <c r="IN147" s="35"/>
      <c r="IO147" s="35"/>
      <c r="IP147" s="35"/>
      <c r="IQ147" s="35"/>
      <c r="IR147" s="35"/>
      <c r="IS147" s="35"/>
      <c r="IT147" s="35"/>
      <c r="IU147" s="35"/>
      <c r="IV147" s="35"/>
      <c r="IW147" s="35"/>
      <c r="IX147" s="35"/>
      <c r="IY147" s="35"/>
      <c r="IZ147" s="35"/>
      <c r="JA147" s="35"/>
      <c r="JB147" s="35"/>
      <c r="JC147" s="35"/>
      <c r="JD147" s="35"/>
      <c r="JE147" s="35"/>
      <c r="JF147" s="35"/>
      <c r="JG147" s="35"/>
      <c r="JH147" s="35"/>
      <c r="JI147" s="35"/>
      <c r="JJ147" s="35"/>
      <c r="JK147" s="35"/>
      <c r="JL147" s="35"/>
      <c r="JM147" s="35"/>
      <c r="JN147" s="35"/>
      <c r="JO147" s="35"/>
      <c r="JP147" s="35"/>
      <c r="JQ147" s="35"/>
      <c r="JR147" s="35"/>
      <c r="JS147" s="35"/>
      <c r="JT147" s="35"/>
      <c r="JU147" s="35"/>
      <c r="JV147" s="35"/>
      <c r="JW147" s="35"/>
      <c r="JX147" s="35"/>
      <c r="JY147" s="35"/>
      <c r="JZ147" s="35"/>
      <c r="KA147" s="35"/>
      <c r="KB147" s="35"/>
      <c r="KC147" s="35"/>
      <c r="KD147" s="35"/>
      <c r="KE147" s="35"/>
      <c r="KF147" s="35"/>
      <c r="KG147" s="35"/>
      <c r="KH147" s="35"/>
      <c r="KI147" s="35"/>
      <c r="KJ147" s="35"/>
      <c r="KK147" s="35"/>
      <c r="KL147" s="35"/>
      <c r="KM147" s="35"/>
      <c r="KN147" s="35"/>
      <c r="KO147" s="35"/>
      <c r="KP147" s="35"/>
      <c r="KQ147" s="35"/>
      <c r="KR147" s="35"/>
      <c r="KS147" s="35"/>
      <c r="KT147" s="35"/>
      <c r="KU147" s="35"/>
      <c r="KV147" s="35"/>
      <c r="KW147" s="35"/>
      <c r="KX147" s="35"/>
      <c r="KY147" s="35"/>
      <c r="KZ147" s="35"/>
      <c r="LA147" s="35"/>
      <c r="LB147" s="35"/>
      <c r="LC147" s="35"/>
      <c r="LD147" s="35"/>
      <c r="LE147" s="35"/>
      <c r="LF147" s="35"/>
      <c r="LG147" s="35"/>
      <c r="LH147" s="35"/>
      <c r="LI147" s="35"/>
      <c r="LJ147" s="35"/>
      <c r="LK147" s="35"/>
      <c r="LL147" s="35"/>
      <c r="LM147" s="35"/>
      <c r="LN147" s="35"/>
      <c r="LO147" s="35"/>
      <c r="LP147" s="35"/>
      <c r="LQ147" s="35"/>
      <c r="LR147" s="35"/>
      <c r="LS147" s="35"/>
      <c r="LT147" s="35"/>
      <c r="LU147" s="35"/>
      <c r="LV147" s="35"/>
      <c r="LW147" s="35"/>
      <c r="LX147" s="35"/>
      <c r="LY147" s="35"/>
      <c r="LZ147" s="35"/>
      <c r="MA147" s="35"/>
      <c r="MB147" s="35"/>
      <c r="MC147" s="35"/>
      <c r="MD147" s="35"/>
      <c r="ME147" s="35"/>
      <c r="MF147" s="35"/>
      <c r="MG147" s="35"/>
      <c r="MH147" s="35"/>
      <c r="MI147" s="35"/>
      <c r="MJ147" s="35"/>
      <c r="MK147" s="35"/>
      <c r="ML147" s="35"/>
      <c r="MM147" s="35"/>
      <c r="MN147" s="35"/>
      <c r="MO147" s="35"/>
      <c r="MP147" s="35"/>
      <c r="MQ147" s="35"/>
      <c r="MR147" s="35"/>
      <c r="MS147" s="35"/>
      <c r="MT147" s="35"/>
      <c r="MU147" s="35"/>
      <c r="MV147" s="35"/>
      <c r="MW147" s="35"/>
      <c r="MX147" s="35"/>
      <c r="MY147" s="35"/>
      <c r="MZ147" s="35"/>
      <c r="NA147" s="35"/>
      <c r="NB147" s="35"/>
      <c r="NC147" s="35"/>
      <c r="ND147" s="35"/>
      <c r="NE147" s="35"/>
      <c r="NF147" s="35"/>
      <c r="NG147" s="35"/>
      <c r="NH147" s="35"/>
      <c r="NI147" s="35"/>
      <c r="NJ147" s="35"/>
      <c r="NK147" s="35"/>
      <c r="NL147" s="35"/>
      <c r="NM147" s="35"/>
      <c r="NN147" s="35"/>
      <c r="NO147" s="35"/>
      <c r="NP147" s="35"/>
      <c r="NQ147" s="35"/>
      <c r="NR147" s="35"/>
      <c r="NS147" s="35"/>
      <c r="NT147" s="35"/>
      <c r="NU147" s="35"/>
      <c r="NV147" s="35"/>
      <c r="NW147" s="35"/>
      <c r="NX147" s="35"/>
      <c r="NY147" s="35"/>
      <c r="NZ147" s="35"/>
      <c r="OA147" s="35"/>
      <c r="OB147" s="35"/>
      <c r="OC147" s="35"/>
      <c r="OD147" s="35"/>
      <c r="OE147" s="35"/>
      <c r="OF147" s="35"/>
      <c r="OG147" s="35"/>
      <c r="OH147" s="35"/>
      <c r="OI147" s="35"/>
      <c r="OJ147" s="35"/>
      <c r="OK147" s="35"/>
      <c r="OL147" s="35"/>
      <c r="OM147" s="35"/>
      <c r="ON147" s="35"/>
      <c r="OO147" s="35"/>
      <c r="OP147" s="35"/>
      <c r="OQ147" s="35"/>
      <c r="OR147" s="35"/>
      <c r="OS147" s="35"/>
      <c r="OT147" s="35"/>
      <c r="OU147" s="35"/>
      <c r="OV147" s="35"/>
      <c r="OW147" s="35"/>
      <c r="OX147" s="35"/>
      <c r="OY147" s="35"/>
      <c r="OZ147" s="35"/>
      <c r="PA147" s="35"/>
      <c r="PB147" s="35"/>
      <c r="PC147" s="35"/>
      <c r="PD147" s="35"/>
      <c r="PE147" s="35"/>
      <c r="PF147" s="35"/>
      <c r="PG147" s="35"/>
      <c r="PH147" s="35"/>
      <c r="PI147" s="35"/>
      <c r="PJ147" s="35"/>
      <c r="PK147" s="35"/>
      <c r="PL147" s="35"/>
      <c r="PM147" s="35"/>
      <c r="PN147" s="35"/>
      <c r="PO147" s="35"/>
      <c r="PP147" s="35"/>
      <c r="PQ147" s="35"/>
      <c r="PR147" s="35"/>
      <c r="PS147" s="35"/>
      <c r="PT147" s="35"/>
      <c r="PU147" s="35"/>
      <c r="PV147" s="35"/>
      <c r="PW147" s="35"/>
      <c r="PX147" s="35"/>
      <c r="PY147" s="35"/>
      <c r="PZ147" s="35"/>
      <c r="QA147" s="35"/>
      <c r="QB147" s="35"/>
      <c r="QC147" s="35"/>
      <c r="QD147" s="35"/>
      <c r="QE147" s="35"/>
      <c r="QF147" s="35"/>
      <c r="QG147" s="35"/>
      <c r="QH147" s="35"/>
      <c r="QI147" s="35"/>
      <c r="QJ147" s="35"/>
      <c r="QK147" s="35"/>
      <c r="QL147" s="35"/>
      <c r="QM147" s="35"/>
      <c r="QN147" s="35"/>
      <c r="QO147" s="35"/>
      <c r="QP147" s="35"/>
      <c r="QQ147" s="35"/>
      <c r="QR147" s="35"/>
      <c r="QS147" s="35"/>
      <c r="QT147" s="35"/>
      <c r="QU147" s="35"/>
      <c r="QV147" s="35"/>
      <c r="QW147" s="35"/>
      <c r="QX147" s="35"/>
      <c r="QY147" s="35"/>
      <c r="QZ147" s="35"/>
      <c r="RA147" s="35"/>
      <c r="RB147" s="35"/>
      <c r="RC147" s="35"/>
      <c r="RD147" s="35"/>
      <c r="RE147" s="35"/>
      <c r="RF147" s="35"/>
      <c r="RG147" s="35"/>
      <c r="RH147" s="35"/>
      <c r="RI147" s="35"/>
      <c r="RJ147" s="35"/>
      <c r="RK147" s="35"/>
      <c r="RL147" s="35"/>
      <c r="RM147" s="35"/>
      <c r="RN147" s="35"/>
      <c r="RO147" s="35"/>
      <c r="RP147" s="35"/>
      <c r="RQ147" s="35"/>
      <c r="RR147" s="35"/>
      <c r="RS147" s="35"/>
      <c r="RT147" s="35"/>
      <c r="RU147" s="35"/>
      <c r="RV147" s="35"/>
      <c r="RW147" s="35"/>
      <c r="RX147" s="35"/>
      <c r="RY147" s="35"/>
      <c r="RZ147" s="35"/>
      <c r="SA147" s="35"/>
      <c r="SB147" s="35"/>
      <c r="SC147" s="35"/>
      <c r="SD147" s="35"/>
      <c r="SE147" s="35"/>
      <c r="SF147" s="35"/>
      <c r="SG147" s="35"/>
      <c r="SH147" s="35"/>
      <c r="SI147" s="35"/>
      <c r="SJ147" s="35"/>
      <c r="SK147" s="35"/>
      <c r="SL147" s="35"/>
      <c r="SM147" s="35"/>
      <c r="SN147" s="35"/>
      <c r="SO147" s="35"/>
      <c r="SP147" s="35"/>
      <c r="SQ147" s="35"/>
      <c r="SR147" s="35"/>
      <c r="SS147" s="35"/>
      <c r="ST147" s="35"/>
      <c r="SU147" s="35"/>
      <c r="SV147" s="35"/>
      <c r="SW147" s="35"/>
      <c r="SX147" s="35"/>
      <c r="SY147" s="35"/>
      <c r="SZ147" s="35"/>
      <c r="TA147" s="35"/>
      <c r="TB147" s="35"/>
      <c r="TC147" s="35"/>
      <c r="TD147" s="35"/>
      <c r="TE147" s="35"/>
      <c r="TF147" s="35"/>
      <c r="TG147" s="35"/>
      <c r="TH147" s="35"/>
      <c r="TI147" s="35"/>
      <c r="TJ147" s="35"/>
      <c r="TK147" s="35"/>
      <c r="TL147" s="35"/>
      <c r="TM147" s="35"/>
      <c r="TN147" s="35"/>
      <c r="TO147" s="35"/>
      <c r="TP147" s="35"/>
      <c r="TQ147" s="35"/>
      <c r="TR147" s="35"/>
      <c r="TS147" s="35"/>
      <c r="TT147" s="35"/>
      <c r="TU147" s="35"/>
      <c r="TV147" s="35"/>
      <c r="TW147" s="35"/>
      <c r="TX147" s="35"/>
      <c r="TY147" s="35"/>
      <c r="TZ147" s="35"/>
      <c r="UA147" s="35"/>
      <c r="UB147" s="35"/>
      <c r="UC147" s="35"/>
      <c r="UD147" s="35"/>
      <c r="UE147" s="35"/>
      <c r="UF147" s="35"/>
      <c r="UG147" s="35"/>
      <c r="UH147" s="35"/>
      <c r="UI147" s="35"/>
      <c r="UJ147" s="35"/>
      <c r="UK147" s="35"/>
      <c r="UL147" s="35"/>
      <c r="UM147" s="35"/>
      <c r="UN147" s="35"/>
      <c r="UO147" s="35"/>
      <c r="UP147" s="35"/>
      <c r="UQ147" s="35"/>
      <c r="UR147" s="35"/>
      <c r="US147" s="35"/>
      <c r="UT147" s="35"/>
      <c r="UU147" s="35"/>
      <c r="UV147" s="35"/>
      <c r="UW147" s="35"/>
      <c r="UX147" s="35"/>
      <c r="UY147" s="35"/>
      <c r="UZ147" s="35"/>
      <c r="VA147" s="35"/>
      <c r="VB147" s="35"/>
      <c r="VC147" s="35"/>
      <c r="VD147" s="35"/>
      <c r="VE147" s="35"/>
      <c r="VF147" s="35"/>
      <c r="VG147" s="35"/>
      <c r="VH147" s="35"/>
      <c r="VI147" s="35"/>
      <c r="VJ147" s="35"/>
      <c r="VK147" s="35"/>
      <c r="VL147" s="35"/>
      <c r="VM147" s="35"/>
      <c r="VN147" s="35"/>
      <c r="VO147" s="35"/>
      <c r="VP147" s="35"/>
      <c r="VQ147" s="35"/>
      <c r="VR147" s="35"/>
      <c r="VS147" s="35"/>
      <c r="VT147" s="35"/>
      <c r="VU147" s="35"/>
      <c r="VV147" s="35"/>
      <c r="VW147" s="35"/>
      <c r="VX147" s="35"/>
      <c r="VY147" s="35"/>
      <c r="VZ147" s="35"/>
      <c r="WA147" s="35"/>
      <c r="WB147" s="35"/>
      <c r="WC147" s="35"/>
      <c r="WD147" s="35"/>
      <c r="WE147" s="35"/>
      <c r="WF147" s="35"/>
      <c r="WG147" s="35"/>
      <c r="WH147" s="35"/>
      <c r="WI147" s="35"/>
      <c r="WJ147" s="35"/>
      <c r="WK147" s="35"/>
      <c r="WL147" s="35"/>
      <c r="WM147" s="35"/>
      <c r="WN147" s="35"/>
      <c r="WO147" s="35"/>
      <c r="WP147" s="35"/>
      <c r="WQ147" s="35"/>
      <c r="WR147" s="35"/>
      <c r="WS147" s="35"/>
      <c r="WT147" s="35"/>
      <c r="WU147" s="35"/>
      <c r="WV147" s="35"/>
      <c r="WW147" s="35"/>
      <c r="WX147" s="35"/>
      <c r="WY147" s="35"/>
      <c r="WZ147" s="35"/>
      <c r="XA147" s="35"/>
      <c r="XB147" s="35"/>
      <c r="XC147" s="35"/>
      <c r="XD147" s="35"/>
      <c r="XE147" s="35"/>
      <c r="XF147" s="35"/>
      <c r="XG147" s="35"/>
      <c r="XH147" s="35"/>
      <c r="XI147" s="35"/>
      <c r="XJ147" s="35"/>
      <c r="XK147" s="35"/>
      <c r="XL147" s="35"/>
      <c r="XM147" s="35"/>
      <c r="XN147" s="35"/>
      <c r="XO147" s="35"/>
      <c r="XP147" s="35"/>
      <c r="XQ147" s="35"/>
      <c r="XR147" s="35"/>
      <c r="XS147" s="35"/>
      <c r="XT147" s="35"/>
      <c r="XU147" s="35"/>
      <c r="XV147" s="35"/>
      <c r="XW147" s="35"/>
      <c r="XX147" s="35"/>
      <c r="XY147" s="35"/>
      <c r="XZ147" s="35"/>
      <c r="YA147" s="35"/>
      <c r="YB147" s="35"/>
      <c r="YC147" s="35"/>
      <c r="YD147" s="35"/>
      <c r="YE147" s="35"/>
      <c r="YF147" s="35"/>
      <c r="YG147" s="35"/>
      <c r="YH147" s="35"/>
      <c r="YI147" s="35"/>
      <c r="YJ147" s="35"/>
      <c r="YK147" s="35"/>
      <c r="YL147" s="35"/>
      <c r="YM147" s="35"/>
      <c r="YN147" s="35"/>
      <c r="YO147" s="35"/>
      <c r="YP147" s="35"/>
      <c r="YQ147" s="35"/>
      <c r="YR147" s="35"/>
      <c r="YS147" s="35"/>
      <c r="YT147" s="35"/>
      <c r="YU147" s="35"/>
      <c r="YV147" s="35"/>
      <c r="YW147" s="35"/>
      <c r="YX147" s="35"/>
      <c r="YY147" s="35"/>
      <c r="YZ147" s="35"/>
      <c r="ZA147" s="35"/>
      <c r="ZB147" s="35"/>
      <c r="ZC147" s="35"/>
      <c r="ZD147" s="35"/>
      <c r="ZE147" s="35"/>
      <c r="ZF147" s="35"/>
      <c r="ZG147" s="35"/>
      <c r="ZH147" s="35"/>
      <c r="ZI147" s="35"/>
      <c r="ZJ147" s="35"/>
      <c r="ZK147" s="35"/>
      <c r="ZL147" s="35"/>
      <c r="ZM147" s="35"/>
      <c r="ZN147" s="35"/>
      <c r="ZO147" s="35"/>
      <c r="ZP147" s="35"/>
      <c r="ZQ147" s="35"/>
      <c r="ZR147" s="35"/>
      <c r="ZS147" s="35"/>
      <c r="ZT147" s="35"/>
      <c r="ZU147" s="35"/>
      <c r="ZV147" s="35"/>
      <c r="ZW147" s="35"/>
      <c r="ZX147" s="35"/>
      <c r="ZY147" s="35"/>
      <c r="ZZ147" s="35"/>
      <c r="AAA147" s="35"/>
      <c r="AAB147" s="35"/>
      <c r="AAC147" s="35"/>
      <c r="AAD147" s="35"/>
      <c r="AAE147" s="35"/>
      <c r="AAF147" s="35"/>
      <c r="AAG147" s="35"/>
      <c r="AAH147" s="35"/>
      <c r="AAI147" s="35"/>
      <c r="AAJ147" s="35"/>
      <c r="AAK147" s="35"/>
      <c r="AAL147" s="35"/>
      <c r="AAM147" s="35"/>
      <c r="AAN147" s="35"/>
      <c r="AAO147" s="35"/>
      <c r="AAP147" s="35"/>
      <c r="AAQ147" s="35"/>
      <c r="AAR147" s="35"/>
      <c r="AAS147" s="35"/>
      <c r="AAT147" s="35"/>
      <c r="AAU147" s="35"/>
      <c r="AAV147" s="35"/>
      <c r="AAW147" s="35"/>
      <c r="AAX147" s="35"/>
      <c r="AAY147" s="35"/>
      <c r="AAZ147" s="35"/>
      <c r="ABA147" s="35"/>
      <c r="ABB147" s="35"/>
      <c r="ABC147" s="35"/>
      <c r="ABD147" s="35"/>
      <c r="ABE147" s="35"/>
      <c r="ABF147" s="35"/>
      <c r="ABG147" s="35"/>
      <c r="ABH147" s="35"/>
      <c r="ABI147" s="35"/>
      <c r="ABJ147" s="35"/>
      <c r="ABK147" s="35"/>
      <c r="ABL147" s="35"/>
      <c r="ABM147" s="35"/>
      <c r="ABN147" s="35"/>
      <c r="ABO147" s="35"/>
      <c r="ABP147" s="35"/>
      <c r="ABQ147" s="35"/>
      <c r="ABR147" s="35"/>
      <c r="ABS147" s="35"/>
      <c r="ABT147" s="35"/>
      <c r="ABU147" s="35"/>
      <c r="ABV147" s="35"/>
      <c r="ABW147" s="35"/>
      <c r="ABX147" s="35"/>
      <c r="ABY147" s="35"/>
      <c r="ABZ147" s="35"/>
      <c r="ACA147" s="35"/>
      <c r="ACB147" s="35"/>
      <c r="ACC147" s="35"/>
      <c r="ACD147" s="35"/>
      <c r="ACE147" s="35"/>
      <c r="ACF147" s="35"/>
      <c r="ACG147" s="35"/>
      <c r="ACH147" s="35"/>
      <c r="ACI147" s="35"/>
      <c r="ACJ147" s="35"/>
      <c r="ACK147" s="35"/>
      <c r="ACL147" s="35"/>
      <c r="ACM147" s="35"/>
      <c r="ACN147" s="35"/>
      <c r="ACO147" s="35"/>
      <c r="ACP147" s="35"/>
      <c r="ACQ147" s="35"/>
      <c r="ACR147" s="35"/>
      <c r="ACS147" s="35"/>
      <c r="ACT147" s="35"/>
      <c r="ACU147" s="35"/>
      <c r="ACV147" s="35"/>
      <c r="ACW147" s="35"/>
      <c r="ACX147" s="35"/>
      <c r="ACY147" s="35"/>
      <c r="ACZ147" s="35"/>
      <c r="ADA147" s="35"/>
      <c r="ADB147" s="35"/>
      <c r="ADC147" s="35"/>
      <c r="ADD147" s="35"/>
      <c r="ADE147" s="35"/>
      <c r="ADF147" s="35"/>
      <c r="ADG147" s="35"/>
      <c r="ADH147" s="35"/>
      <c r="ADI147" s="35"/>
      <c r="ADJ147" s="35"/>
      <c r="ADK147" s="35"/>
      <c r="ADL147" s="35"/>
      <c r="ADM147" s="35"/>
      <c r="ADN147" s="35"/>
      <c r="ADO147" s="35"/>
      <c r="ADP147" s="35"/>
      <c r="ADQ147" s="35"/>
      <c r="ADR147" s="35"/>
      <c r="ADS147" s="35"/>
      <c r="ADT147" s="35"/>
      <c r="ADU147" s="35"/>
      <c r="ADV147" s="35"/>
      <c r="ADW147" s="35"/>
      <c r="ADX147" s="35"/>
      <c r="ADY147" s="35"/>
      <c r="ADZ147" s="35"/>
      <c r="AEA147" s="35"/>
      <c r="AEB147" s="35"/>
      <c r="AEC147" s="35"/>
      <c r="AED147" s="35"/>
      <c r="AEE147" s="35"/>
      <c r="AEF147" s="35"/>
      <c r="AEG147" s="35"/>
      <c r="AEH147" s="35"/>
      <c r="AEI147" s="35"/>
      <c r="AEJ147" s="35"/>
      <c r="AEK147" s="35"/>
      <c r="AEL147" s="35"/>
      <c r="AEM147" s="35"/>
      <c r="AEN147" s="35"/>
      <c r="AEO147" s="35"/>
      <c r="AEP147" s="35"/>
      <c r="AEQ147" s="35"/>
      <c r="AER147" s="35"/>
      <c r="AES147" s="35"/>
      <c r="AET147" s="35"/>
      <c r="AEU147" s="35"/>
      <c r="AEV147" s="35"/>
      <c r="AEW147" s="35"/>
      <c r="AEX147" s="35"/>
      <c r="AEY147" s="35"/>
      <c r="AEZ147" s="35"/>
      <c r="AFA147" s="35"/>
      <c r="AFB147" s="35"/>
      <c r="AFC147" s="35"/>
      <c r="AFD147" s="35"/>
      <c r="AFE147" s="35"/>
      <c r="AFF147" s="35"/>
      <c r="AFG147" s="35"/>
      <c r="AFH147" s="35"/>
      <c r="AFI147" s="35"/>
      <c r="AFJ147" s="35"/>
      <c r="AFK147" s="35"/>
      <c r="AFL147" s="35"/>
      <c r="AFM147" s="35"/>
      <c r="AFN147" s="35"/>
      <c r="AFO147" s="35"/>
      <c r="AFP147" s="35"/>
      <c r="AFQ147" s="35"/>
      <c r="AFR147" s="35"/>
      <c r="AFS147" s="35"/>
      <c r="AFT147" s="35"/>
      <c r="AFU147" s="35"/>
      <c r="AFV147" s="35"/>
      <c r="AFW147" s="35"/>
      <c r="AFX147" s="35"/>
      <c r="AFY147" s="35"/>
      <c r="AFZ147" s="35"/>
      <c r="AGA147" s="35"/>
      <c r="AGB147" s="35"/>
      <c r="AGC147" s="35"/>
      <c r="AGD147" s="35"/>
      <c r="AGE147" s="35"/>
      <c r="AGF147" s="35"/>
      <c r="AGG147" s="35"/>
      <c r="AGH147" s="35"/>
      <c r="AGI147" s="35"/>
      <c r="AGJ147" s="35"/>
      <c r="AGK147" s="35"/>
      <c r="AGL147" s="35"/>
      <c r="AGM147" s="35"/>
      <c r="AGN147" s="35"/>
      <c r="AGO147" s="35"/>
      <c r="AGP147" s="35"/>
      <c r="AGQ147" s="35"/>
      <c r="AGR147" s="35"/>
      <c r="AGS147" s="35"/>
      <c r="AGT147" s="35"/>
      <c r="AGU147" s="35"/>
      <c r="AGV147" s="35"/>
      <c r="AGW147" s="35"/>
      <c r="AGX147" s="35"/>
      <c r="AGY147" s="35"/>
      <c r="AGZ147" s="35"/>
      <c r="AHA147" s="35"/>
      <c r="AHB147" s="35"/>
      <c r="AHC147" s="35"/>
      <c r="AHD147" s="35"/>
      <c r="AHE147" s="35"/>
      <c r="AHF147" s="35"/>
      <c r="AHG147" s="35"/>
      <c r="AHH147" s="35"/>
      <c r="AHI147" s="35"/>
      <c r="AHJ147" s="35"/>
      <c r="AHK147" s="35"/>
      <c r="AHL147" s="35"/>
      <c r="AHM147" s="35"/>
      <c r="AHN147" s="35"/>
      <c r="AHO147" s="35"/>
      <c r="AHP147" s="35"/>
      <c r="AHQ147" s="35"/>
      <c r="AHR147" s="35"/>
      <c r="AHS147" s="35"/>
      <c r="AHT147" s="35"/>
      <c r="AHU147" s="35"/>
      <c r="AHV147" s="35"/>
      <c r="AHW147" s="35"/>
      <c r="AHX147" s="35"/>
      <c r="AHY147" s="35"/>
      <c r="AHZ147" s="35"/>
      <c r="AIA147" s="35"/>
      <c r="AIB147" s="35"/>
      <c r="AIC147" s="35"/>
      <c r="AID147" s="35"/>
      <c r="AIE147" s="35"/>
      <c r="AIF147" s="35"/>
      <c r="AIG147" s="35"/>
      <c r="AIH147" s="35"/>
      <c r="AII147" s="35"/>
      <c r="AIJ147" s="35"/>
      <c r="AIK147" s="35"/>
      <c r="AIL147" s="35"/>
      <c r="AIM147" s="35"/>
      <c r="AIN147" s="35"/>
      <c r="AIO147" s="35"/>
      <c r="AIP147" s="35"/>
      <c r="AIQ147" s="35"/>
      <c r="AIR147" s="35"/>
      <c r="AIS147" s="35"/>
      <c r="AIT147" s="35"/>
      <c r="AIU147" s="35"/>
      <c r="AIV147" s="35"/>
      <c r="AIW147" s="35"/>
      <c r="AIX147" s="35"/>
      <c r="AIY147" s="35"/>
      <c r="AIZ147" s="35"/>
      <c r="AJA147" s="35"/>
      <c r="AJB147" s="35"/>
      <c r="AJC147" s="35"/>
      <c r="AJD147" s="35"/>
      <c r="AJE147" s="35"/>
      <c r="AJF147" s="35"/>
      <c r="AJG147" s="35"/>
      <c r="AJH147" s="35"/>
      <c r="AJI147" s="35"/>
      <c r="AJJ147" s="35"/>
      <c r="AJK147" s="35"/>
      <c r="AJL147" s="35"/>
      <c r="AJM147" s="35"/>
      <c r="AJN147" s="35"/>
      <c r="AJO147" s="35"/>
      <c r="AJP147" s="35"/>
      <c r="AJQ147" s="35"/>
      <c r="AJR147" s="35"/>
      <c r="AJS147" s="35"/>
      <c r="AJT147" s="35"/>
      <c r="AJU147" s="35"/>
      <c r="AJV147" s="35"/>
      <c r="AJW147" s="35"/>
      <c r="AJX147" s="35"/>
      <c r="AJY147" s="35"/>
      <c r="AJZ147" s="35"/>
      <c r="AKA147" s="35"/>
      <c r="AKB147" s="35"/>
      <c r="AKC147" s="35"/>
      <c r="AKD147" s="35"/>
      <c r="AKE147" s="35"/>
      <c r="AKF147" s="35"/>
      <c r="AKG147" s="35"/>
      <c r="AKH147" s="35"/>
      <c r="AKI147" s="35"/>
      <c r="AKJ147" s="35"/>
      <c r="AKK147" s="35"/>
      <c r="AKL147" s="35"/>
      <c r="AKM147" s="35"/>
      <c r="AKN147" s="35"/>
      <c r="AKO147" s="35"/>
      <c r="AKP147" s="35"/>
      <c r="AKQ147" s="35"/>
      <c r="AKR147" s="35"/>
      <c r="AKS147" s="35"/>
      <c r="AKT147" s="35"/>
      <c r="AKU147" s="35"/>
      <c r="AKV147" s="35"/>
      <c r="AKW147" s="35"/>
      <c r="AKX147" s="35"/>
      <c r="AKY147" s="35"/>
      <c r="AKZ147" s="35"/>
      <c r="ALA147" s="35"/>
      <c r="ALB147" s="35"/>
      <c r="ALC147" s="35"/>
      <c r="ALD147" s="35"/>
      <c r="ALE147" s="35"/>
      <c r="ALF147" s="35"/>
      <c r="ALG147" s="35"/>
      <c r="ALH147" s="35"/>
      <c r="ALI147" s="35"/>
      <c r="ALJ147" s="35"/>
      <c r="ALK147" s="35"/>
      <c r="ALL147" s="35"/>
      <c r="ALM147" s="35"/>
      <c r="ALN147" s="35"/>
      <c r="ALO147" s="35"/>
      <c r="ALP147" s="35"/>
      <c r="ALQ147" s="35"/>
      <c r="ALR147" s="35"/>
      <c r="ALS147" s="35"/>
      <c r="ALT147" s="35"/>
      <c r="ALU147" s="35"/>
      <c r="ALV147" s="35"/>
      <c r="ALW147" s="35"/>
      <c r="ALX147" s="35"/>
      <c r="ALY147" s="35"/>
      <c r="ALZ147" s="35"/>
      <c r="AMA147" s="35"/>
      <c r="AMB147" s="35"/>
      <c r="AMC147" s="35"/>
      <c r="AMD147" s="35"/>
      <c r="AME147" s="35"/>
      <c r="AMF147" s="35"/>
      <c r="AMG147" s="35"/>
      <c r="AMH147" s="35"/>
      <c r="AMI147" s="35"/>
      <c r="AMJ147" s="35"/>
      <c r="AMK147" s="35"/>
    </row>
    <row r="148" spans="1:1025" customFormat="1" x14ac:dyDescent="0.25">
      <c r="A148" s="65" t="s">
        <v>7</v>
      </c>
      <c r="B148" s="24"/>
      <c r="C148" s="24"/>
      <c r="D148" s="24"/>
      <c r="E148" s="24"/>
      <c r="F148" s="24"/>
      <c r="G148" s="22"/>
      <c r="H148" s="22"/>
      <c r="I148" s="17">
        <f t="shared" si="10"/>
        <v>0</v>
      </c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  <c r="DD148" s="35"/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/>
      <c r="DP148" s="35"/>
      <c r="DQ148" s="35"/>
      <c r="DR148" s="35"/>
      <c r="DS148" s="35"/>
      <c r="DT148" s="35"/>
      <c r="DU148" s="35"/>
      <c r="DV148" s="35"/>
      <c r="DW148" s="35"/>
      <c r="DX148" s="35"/>
      <c r="DY148" s="35"/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35"/>
      <c r="EL148" s="35"/>
      <c r="EM148" s="35"/>
      <c r="EN148" s="35"/>
      <c r="EO148" s="35"/>
      <c r="EP148" s="35"/>
      <c r="EQ148" s="35"/>
      <c r="ER148" s="35"/>
      <c r="ES148" s="35"/>
      <c r="ET148" s="35"/>
      <c r="EU148" s="35"/>
      <c r="EV148" s="35"/>
      <c r="EW148" s="35"/>
      <c r="EX148" s="35"/>
      <c r="EY148" s="35"/>
      <c r="EZ148" s="35"/>
      <c r="FA148" s="35"/>
      <c r="FB148" s="35"/>
      <c r="FC148" s="35"/>
      <c r="FD148" s="35"/>
      <c r="FE148" s="35"/>
      <c r="FF148" s="35"/>
      <c r="FG148" s="35"/>
      <c r="FH148" s="35"/>
      <c r="FI148" s="35"/>
      <c r="FJ148" s="35"/>
      <c r="FK148" s="35"/>
      <c r="FL148" s="35"/>
      <c r="FM148" s="35"/>
      <c r="FN148" s="35"/>
      <c r="FO148" s="35"/>
      <c r="FP148" s="35"/>
      <c r="FQ148" s="35"/>
      <c r="FR148" s="35"/>
      <c r="FS148" s="35"/>
      <c r="FT148" s="35"/>
      <c r="FU148" s="35"/>
      <c r="FV148" s="35"/>
      <c r="FW148" s="35"/>
      <c r="FX148" s="35"/>
      <c r="FY148" s="35"/>
      <c r="FZ148" s="35"/>
      <c r="GA148" s="35"/>
      <c r="GB148" s="35"/>
      <c r="GC148" s="35"/>
      <c r="GD148" s="35"/>
      <c r="GE148" s="35"/>
      <c r="GF148" s="35"/>
      <c r="GG148" s="35"/>
      <c r="GH148" s="35"/>
      <c r="GI148" s="35"/>
      <c r="GJ148" s="35"/>
      <c r="GK148" s="35"/>
      <c r="GL148" s="35"/>
      <c r="GM148" s="35"/>
      <c r="GN148" s="35"/>
      <c r="GO148" s="35"/>
      <c r="GP148" s="35"/>
      <c r="GQ148" s="35"/>
      <c r="GR148" s="35"/>
      <c r="GS148" s="35"/>
      <c r="GT148" s="35"/>
      <c r="GU148" s="35"/>
      <c r="GV148" s="35"/>
      <c r="GW148" s="35"/>
      <c r="GX148" s="35"/>
      <c r="GY148" s="35"/>
      <c r="GZ148" s="35"/>
      <c r="HA148" s="35"/>
      <c r="HB148" s="35"/>
      <c r="HC148" s="35"/>
      <c r="HD148" s="35"/>
      <c r="HE148" s="35"/>
      <c r="HF148" s="35"/>
      <c r="HG148" s="35"/>
      <c r="HH148" s="35"/>
      <c r="HI148" s="35"/>
      <c r="HJ148" s="35"/>
      <c r="HK148" s="35"/>
      <c r="HL148" s="35"/>
      <c r="HM148" s="35"/>
      <c r="HN148" s="35"/>
      <c r="HO148" s="35"/>
      <c r="HP148" s="35"/>
      <c r="HQ148" s="35"/>
      <c r="HR148" s="35"/>
      <c r="HS148" s="35"/>
      <c r="HT148" s="35"/>
      <c r="HU148" s="35"/>
      <c r="HV148" s="35"/>
      <c r="HW148" s="35"/>
      <c r="HX148" s="35"/>
      <c r="HY148" s="35"/>
      <c r="HZ148" s="35"/>
      <c r="IA148" s="35"/>
      <c r="IB148" s="35"/>
      <c r="IC148" s="35"/>
      <c r="ID148" s="35"/>
      <c r="IE148" s="35"/>
      <c r="IF148" s="35"/>
      <c r="IG148" s="35"/>
      <c r="IH148" s="35"/>
      <c r="II148" s="35"/>
      <c r="IJ148" s="35"/>
      <c r="IK148" s="35"/>
      <c r="IL148" s="35"/>
      <c r="IM148" s="35"/>
      <c r="IN148" s="35"/>
      <c r="IO148" s="35"/>
      <c r="IP148" s="35"/>
      <c r="IQ148" s="35"/>
      <c r="IR148" s="35"/>
      <c r="IS148" s="35"/>
      <c r="IT148" s="35"/>
      <c r="IU148" s="35"/>
      <c r="IV148" s="35"/>
      <c r="IW148" s="35"/>
      <c r="IX148" s="35"/>
      <c r="IY148" s="35"/>
      <c r="IZ148" s="35"/>
      <c r="JA148" s="35"/>
      <c r="JB148" s="35"/>
      <c r="JC148" s="35"/>
      <c r="JD148" s="35"/>
      <c r="JE148" s="35"/>
      <c r="JF148" s="35"/>
      <c r="JG148" s="35"/>
      <c r="JH148" s="35"/>
      <c r="JI148" s="35"/>
      <c r="JJ148" s="35"/>
      <c r="JK148" s="35"/>
      <c r="JL148" s="35"/>
      <c r="JM148" s="35"/>
      <c r="JN148" s="35"/>
      <c r="JO148" s="35"/>
      <c r="JP148" s="35"/>
      <c r="JQ148" s="35"/>
      <c r="JR148" s="35"/>
      <c r="JS148" s="35"/>
      <c r="JT148" s="35"/>
      <c r="JU148" s="35"/>
      <c r="JV148" s="35"/>
      <c r="JW148" s="35"/>
      <c r="JX148" s="35"/>
      <c r="JY148" s="35"/>
      <c r="JZ148" s="35"/>
      <c r="KA148" s="35"/>
      <c r="KB148" s="35"/>
      <c r="KC148" s="35"/>
      <c r="KD148" s="35"/>
      <c r="KE148" s="35"/>
      <c r="KF148" s="35"/>
      <c r="KG148" s="35"/>
      <c r="KH148" s="35"/>
      <c r="KI148" s="35"/>
      <c r="KJ148" s="35"/>
      <c r="KK148" s="35"/>
      <c r="KL148" s="35"/>
      <c r="KM148" s="35"/>
      <c r="KN148" s="35"/>
      <c r="KO148" s="35"/>
      <c r="KP148" s="35"/>
      <c r="KQ148" s="35"/>
      <c r="KR148" s="35"/>
      <c r="KS148" s="35"/>
      <c r="KT148" s="35"/>
      <c r="KU148" s="35"/>
      <c r="KV148" s="35"/>
      <c r="KW148" s="35"/>
      <c r="KX148" s="35"/>
      <c r="KY148" s="35"/>
      <c r="KZ148" s="35"/>
      <c r="LA148" s="35"/>
      <c r="LB148" s="35"/>
      <c r="LC148" s="35"/>
      <c r="LD148" s="35"/>
      <c r="LE148" s="35"/>
      <c r="LF148" s="35"/>
      <c r="LG148" s="35"/>
      <c r="LH148" s="35"/>
      <c r="LI148" s="35"/>
      <c r="LJ148" s="35"/>
      <c r="LK148" s="35"/>
      <c r="LL148" s="35"/>
      <c r="LM148" s="35"/>
      <c r="LN148" s="35"/>
      <c r="LO148" s="35"/>
      <c r="LP148" s="35"/>
      <c r="LQ148" s="35"/>
      <c r="LR148" s="35"/>
      <c r="LS148" s="35"/>
      <c r="LT148" s="35"/>
      <c r="LU148" s="35"/>
      <c r="LV148" s="35"/>
      <c r="LW148" s="35"/>
      <c r="LX148" s="35"/>
      <c r="LY148" s="35"/>
      <c r="LZ148" s="35"/>
      <c r="MA148" s="35"/>
      <c r="MB148" s="35"/>
      <c r="MC148" s="35"/>
      <c r="MD148" s="35"/>
      <c r="ME148" s="35"/>
      <c r="MF148" s="35"/>
      <c r="MG148" s="35"/>
      <c r="MH148" s="35"/>
      <c r="MI148" s="35"/>
      <c r="MJ148" s="35"/>
      <c r="MK148" s="35"/>
      <c r="ML148" s="35"/>
      <c r="MM148" s="35"/>
      <c r="MN148" s="35"/>
      <c r="MO148" s="35"/>
      <c r="MP148" s="35"/>
      <c r="MQ148" s="35"/>
      <c r="MR148" s="35"/>
      <c r="MS148" s="35"/>
      <c r="MT148" s="35"/>
      <c r="MU148" s="35"/>
      <c r="MV148" s="35"/>
      <c r="MW148" s="35"/>
      <c r="MX148" s="35"/>
      <c r="MY148" s="35"/>
      <c r="MZ148" s="35"/>
      <c r="NA148" s="35"/>
      <c r="NB148" s="35"/>
      <c r="NC148" s="35"/>
      <c r="ND148" s="35"/>
      <c r="NE148" s="35"/>
      <c r="NF148" s="35"/>
      <c r="NG148" s="35"/>
      <c r="NH148" s="35"/>
      <c r="NI148" s="35"/>
      <c r="NJ148" s="35"/>
      <c r="NK148" s="35"/>
      <c r="NL148" s="35"/>
      <c r="NM148" s="35"/>
      <c r="NN148" s="35"/>
      <c r="NO148" s="35"/>
      <c r="NP148" s="35"/>
      <c r="NQ148" s="35"/>
      <c r="NR148" s="35"/>
      <c r="NS148" s="35"/>
      <c r="NT148" s="35"/>
      <c r="NU148" s="35"/>
      <c r="NV148" s="35"/>
      <c r="NW148" s="35"/>
      <c r="NX148" s="35"/>
      <c r="NY148" s="35"/>
      <c r="NZ148" s="35"/>
      <c r="OA148" s="35"/>
      <c r="OB148" s="35"/>
      <c r="OC148" s="35"/>
      <c r="OD148" s="35"/>
      <c r="OE148" s="35"/>
      <c r="OF148" s="35"/>
      <c r="OG148" s="35"/>
      <c r="OH148" s="35"/>
      <c r="OI148" s="35"/>
      <c r="OJ148" s="35"/>
      <c r="OK148" s="35"/>
      <c r="OL148" s="35"/>
      <c r="OM148" s="35"/>
      <c r="ON148" s="35"/>
      <c r="OO148" s="35"/>
      <c r="OP148" s="35"/>
      <c r="OQ148" s="35"/>
      <c r="OR148" s="35"/>
      <c r="OS148" s="35"/>
      <c r="OT148" s="35"/>
      <c r="OU148" s="35"/>
      <c r="OV148" s="35"/>
      <c r="OW148" s="35"/>
      <c r="OX148" s="35"/>
      <c r="OY148" s="35"/>
      <c r="OZ148" s="35"/>
      <c r="PA148" s="35"/>
      <c r="PB148" s="35"/>
      <c r="PC148" s="35"/>
      <c r="PD148" s="35"/>
      <c r="PE148" s="35"/>
      <c r="PF148" s="35"/>
      <c r="PG148" s="35"/>
      <c r="PH148" s="35"/>
      <c r="PI148" s="35"/>
      <c r="PJ148" s="35"/>
      <c r="PK148" s="35"/>
      <c r="PL148" s="35"/>
      <c r="PM148" s="35"/>
      <c r="PN148" s="35"/>
      <c r="PO148" s="35"/>
      <c r="PP148" s="35"/>
      <c r="PQ148" s="35"/>
      <c r="PR148" s="35"/>
      <c r="PS148" s="35"/>
      <c r="PT148" s="35"/>
      <c r="PU148" s="35"/>
      <c r="PV148" s="35"/>
      <c r="PW148" s="35"/>
      <c r="PX148" s="35"/>
      <c r="PY148" s="35"/>
      <c r="PZ148" s="35"/>
      <c r="QA148" s="35"/>
      <c r="QB148" s="35"/>
      <c r="QC148" s="35"/>
      <c r="QD148" s="35"/>
      <c r="QE148" s="35"/>
      <c r="QF148" s="35"/>
      <c r="QG148" s="35"/>
      <c r="QH148" s="35"/>
      <c r="QI148" s="35"/>
      <c r="QJ148" s="35"/>
      <c r="QK148" s="35"/>
      <c r="QL148" s="35"/>
      <c r="QM148" s="35"/>
      <c r="QN148" s="35"/>
      <c r="QO148" s="35"/>
      <c r="QP148" s="35"/>
      <c r="QQ148" s="35"/>
      <c r="QR148" s="35"/>
      <c r="QS148" s="35"/>
      <c r="QT148" s="35"/>
      <c r="QU148" s="35"/>
      <c r="QV148" s="35"/>
      <c r="QW148" s="35"/>
      <c r="QX148" s="35"/>
      <c r="QY148" s="35"/>
      <c r="QZ148" s="35"/>
      <c r="RA148" s="35"/>
      <c r="RB148" s="35"/>
      <c r="RC148" s="35"/>
      <c r="RD148" s="35"/>
      <c r="RE148" s="35"/>
      <c r="RF148" s="35"/>
      <c r="RG148" s="35"/>
      <c r="RH148" s="35"/>
      <c r="RI148" s="35"/>
      <c r="RJ148" s="35"/>
      <c r="RK148" s="35"/>
      <c r="RL148" s="35"/>
      <c r="RM148" s="35"/>
      <c r="RN148" s="35"/>
      <c r="RO148" s="35"/>
      <c r="RP148" s="35"/>
      <c r="RQ148" s="35"/>
      <c r="RR148" s="35"/>
      <c r="RS148" s="35"/>
      <c r="RT148" s="35"/>
      <c r="RU148" s="35"/>
      <c r="RV148" s="35"/>
      <c r="RW148" s="35"/>
      <c r="RX148" s="35"/>
      <c r="RY148" s="35"/>
      <c r="RZ148" s="35"/>
      <c r="SA148" s="35"/>
      <c r="SB148" s="35"/>
      <c r="SC148" s="35"/>
      <c r="SD148" s="35"/>
      <c r="SE148" s="35"/>
      <c r="SF148" s="35"/>
      <c r="SG148" s="35"/>
      <c r="SH148" s="35"/>
      <c r="SI148" s="35"/>
      <c r="SJ148" s="35"/>
      <c r="SK148" s="35"/>
      <c r="SL148" s="35"/>
      <c r="SM148" s="35"/>
      <c r="SN148" s="35"/>
      <c r="SO148" s="35"/>
      <c r="SP148" s="35"/>
      <c r="SQ148" s="35"/>
      <c r="SR148" s="35"/>
      <c r="SS148" s="35"/>
      <c r="ST148" s="35"/>
      <c r="SU148" s="35"/>
      <c r="SV148" s="35"/>
      <c r="SW148" s="35"/>
      <c r="SX148" s="35"/>
      <c r="SY148" s="35"/>
      <c r="SZ148" s="35"/>
      <c r="TA148" s="35"/>
      <c r="TB148" s="35"/>
      <c r="TC148" s="35"/>
      <c r="TD148" s="35"/>
      <c r="TE148" s="35"/>
      <c r="TF148" s="35"/>
      <c r="TG148" s="35"/>
      <c r="TH148" s="35"/>
      <c r="TI148" s="35"/>
      <c r="TJ148" s="35"/>
      <c r="TK148" s="35"/>
      <c r="TL148" s="35"/>
      <c r="TM148" s="35"/>
      <c r="TN148" s="35"/>
      <c r="TO148" s="35"/>
      <c r="TP148" s="35"/>
      <c r="TQ148" s="35"/>
      <c r="TR148" s="35"/>
      <c r="TS148" s="35"/>
      <c r="TT148" s="35"/>
      <c r="TU148" s="35"/>
      <c r="TV148" s="35"/>
      <c r="TW148" s="35"/>
      <c r="TX148" s="35"/>
      <c r="TY148" s="35"/>
      <c r="TZ148" s="35"/>
      <c r="UA148" s="35"/>
      <c r="UB148" s="35"/>
      <c r="UC148" s="35"/>
      <c r="UD148" s="35"/>
      <c r="UE148" s="35"/>
      <c r="UF148" s="35"/>
      <c r="UG148" s="35"/>
      <c r="UH148" s="35"/>
      <c r="UI148" s="35"/>
      <c r="UJ148" s="35"/>
      <c r="UK148" s="35"/>
      <c r="UL148" s="35"/>
      <c r="UM148" s="35"/>
      <c r="UN148" s="35"/>
      <c r="UO148" s="35"/>
      <c r="UP148" s="35"/>
      <c r="UQ148" s="35"/>
      <c r="UR148" s="35"/>
      <c r="US148" s="35"/>
      <c r="UT148" s="35"/>
      <c r="UU148" s="35"/>
      <c r="UV148" s="35"/>
      <c r="UW148" s="35"/>
      <c r="UX148" s="35"/>
      <c r="UY148" s="35"/>
      <c r="UZ148" s="35"/>
      <c r="VA148" s="35"/>
      <c r="VB148" s="35"/>
      <c r="VC148" s="35"/>
      <c r="VD148" s="35"/>
      <c r="VE148" s="35"/>
      <c r="VF148" s="35"/>
      <c r="VG148" s="35"/>
      <c r="VH148" s="35"/>
      <c r="VI148" s="35"/>
      <c r="VJ148" s="35"/>
      <c r="VK148" s="35"/>
      <c r="VL148" s="35"/>
      <c r="VM148" s="35"/>
      <c r="VN148" s="35"/>
      <c r="VO148" s="35"/>
      <c r="VP148" s="35"/>
      <c r="VQ148" s="35"/>
      <c r="VR148" s="35"/>
      <c r="VS148" s="35"/>
      <c r="VT148" s="35"/>
      <c r="VU148" s="35"/>
      <c r="VV148" s="35"/>
      <c r="VW148" s="35"/>
      <c r="VX148" s="35"/>
      <c r="VY148" s="35"/>
      <c r="VZ148" s="35"/>
      <c r="WA148" s="35"/>
      <c r="WB148" s="35"/>
      <c r="WC148" s="35"/>
      <c r="WD148" s="35"/>
      <c r="WE148" s="35"/>
      <c r="WF148" s="35"/>
      <c r="WG148" s="35"/>
      <c r="WH148" s="35"/>
      <c r="WI148" s="35"/>
      <c r="WJ148" s="35"/>
      <c r="WK148" s="35"/>
      <c r="WL148" s="35"/>
      <c r="WM148" s="35"/>
      <c r="WN148" s="35"/>
      <c r="WO148" s="35"/>
      <c r="WP148" s="35"/>
      <c r="WQ148" s="35"/>
      <c r="WR148" s="35"/>
      <c r="WS148" s="35"/>
      <c r="WT148" s="35"/>
      <c r="WU148" s="35"/>
      <c r="WV148" s="35"/>
      <c r="WW148" s="35"/>
      <c r="WX148" s="35"/>
      <c r="WY148" s="35"/>
      <c r="WZ148" s="35"/>
      <c r="XA148" s="35"/>
      <c r="XB148" s="35"/>
      <c r="XC148" s="35"/>
      <c r="XD148" s="35"/>
      <c r="XE148" s="35"/>
      <c r="XF148" s="35"/>
      <c r="XG148" s="35"/>
      <c r="XH148" s="35"/>
      <c r="XI148" s="35"/>
      <c r="XJ148" s="35"/>
      <c r="XK148" s="35"/>
      <c r="XL148" s="35"/>
      <c r="XM148" s="35"/>
      <c r="XN148" s="35"/>
      <c r="XO148" s="35"/>
      <c r="XP148" s="35"/>
      <c r="XQ148" s="35"/>
      <c r="XR148" s="35"/>
      <c r="XS148" s="35"/>
      <c r="XT148" s="35"/>
      <c r="XU148" s="35"/>
      <c r="XV148" s="35"/>
      <c r="XW148" s="35"/>
      <c r="XX148" s="35"/>
      <c r="XY148" s="35"/>
      <c r="XZ148" s="35"/>
      <c r="YA148" s="35"/>
      <c r="YB148" s="35"/>
      <c r="YC148" s="35"/>
      <c r="YD148" s="35"/>
      <c r="YE148" s="35"/>
      <c r="YF148" s="35"/>
      <c r="YG148" s="35"/>
      <c r="YH148" s="35"/>
      <c r="YI148" s="35"/>
      <c r="YJ148" s="35"/>
      <c r="YK148" s="35"/>
      <c r="YL148" s="35"/>
      <c r="YM148" s="35"/>
      <c r="YN148" s="35"/>
      <c r="YO148" s="35"/>
      <c r="YP148" s="35"/>
      <c r="YQ148" s="35"/>
      <c r="YR148" s="35"/>
      <c r="YS148" s="35"/>
      <c r="YT148" s="35"/>
      <c r="YU148" s="35"/>
      <c r="YV148" s="35"/>
      <c r="YW148" s="35"/>
      <c r="YX148" s="35"/>
      <c r="YY148" s="35"/>
      <c r="YZ148" s="35"/>
      <c r="ZA148" s="35"/>
      <c r="ZB148" s="35"/>
      <c r="ZC148" s="35"/>
      <c r="ZD148" s="35"/>
      <c r="ZE148" s="35"/>
      <c r="ZF148" s="35"/>
      <c r="ZG148" s="35"/>
      <c r="ZH148" s="35"/>
      <c r="ZI148" s="35"/>
      <c r="ZJ148" s="35"/>
      <c r="ZK148" s="35"/>
      <c r="ZL148" s="35"/>
      <c r="ZM148" s="35"/>
      <c r="ZN148" s="35"/>
      <c r="ZO148" s="35"/>
      <c r="ZP148" s="35"/>
      <c r="ZQ148" s="35"/>
      <c r="ZR148" s="35"/>
      <c r="ZS148" s="35"/>
      <c r="ZT148" s="35"/>
      <c r="ZU148" s="35"/>
      <c r="ZV148" s="35"/>
      <c r="ZW148" s="35"/>
      <c r="ZX148" s="35"/>
      <c r="ZY148" s="35"/>
      <c r="ZZ148" s="35"/>
      <c r="AAA148" s="35"/>
      <c r="AAB148" s="35"/>
      <c r="AAC148" s="35"/>
      <c r="AAD148" s="35"/>
      <c r="AAE148" s="35"/>
      <c r="AAF148" s="35"/>
      <c r="AAG148" s="35"/>
      <c r="AAH148" s="35"/>
      <c r="AAI148" s="35"/>
      <c r="AAJ148" s="35"/>
      <c r="AAK148" s="35"/>
      <c r="AAL148" s="35"/>
      <c r="AAM148" s="35"/>
      <c r="AAN148" s="35"/>
      <c r="AAO148" s="35"/>
      <c r="AAP148" s="35"/>
      <c r="AAQ148" s="35"/>
      <c r="AAR148" s="35"/>
      <c r="AAS148" s="35"/>
      <c r="AAT148" s="35"/>
      <c r="AAU148" s="35"/>
      <c r="AAV148" s="35"/>
      <c r="AAW148" s="35"/>
      <c r="AAX148" s="35"/>
      <c r="AAY148" s="35"/>
      <c r="AAZ148" s="35"/>
      <c r="ABA148" s="35"/>
      <c r="ABB148" s="35"/>
      <c r="ABC148" s="35"/>
      <c r="ABD148" s="35"/>
      <c r="ABE148" s="35"/>
      <c r="ABF148" s="35"/>
      <c r="ABG148" s="35"/>
      <c r="ABH148" s="35"/>
      <c r="ABI148" s="35"/>
      <c r="ABJ148" s="35"/>
      <c r="ABK148" s="35"/>
      <c r="ABL148" s="35"/>
      <c r="ABM148" s="35"/>
      <c r="ABN148" s="35"/>
      <c r="ABO148" s="35"/>
      <c r="ABP148" s="35"/>
      <c r="ABQ148" s="35"/>
      <c r="ABR148" s="35"/>
      <c r="ABS148" s="35"/>
      <c r="ABT148" s="35"/>
      <c r="ABU148" s="35"/>
      <c r="ABV148" s="35"/>
      <c r="ABW148" s="35"/>
      <c r="ABX148" s="35"/>
      <c r="ABY148" s="35"/>
      <c r="ABZ148" s="35"/>
      <c r="ACA148" s="35"/>
      <c r="ACB148" s="35"/>
      <c r="ACC148" s="35"/>
      <c r="ACD148" s="35"/>
      <c r="ACE148" s="35"/>
      <c r="ACF148" s="35"/>
      <c r="ACG148" s="35"/>
      <c r="ACH148" s="35"/>
      <c r="ACI148" s="35"/>
      <c r="ACJ148" s="35"/>
      <c r="ACK148" s="35"/>
      <c r="ACL148" s="35"/>
      <c r="ACM148" s="35"/>
      <c r="ACN148" s="35"/>
      <c r="ACO148" s="35"/>
      <c r="ACP148" s="35"/>
      <c r="ACQ148" s="35"/>
      <c r="ACR148" s="35"/>
      <c r="ACS148" s="35"/>
      <c r="ACT148" s="35"/>
      <c r="ACU148" s="35"/>
      <c r="ACV148" s="35"/>
      <c r="ACW148" s="35"/>
      <c r="ACX148" s="35"/>
      <c r="ACY148" s="35"/>
      <c r="ACZ148" s="35"/>
      <c r="ADA148" s="35"/>
      <c r="ADB148" s="35"/>
      <c r="ADC148" s="35"/>
      <c r="ADD148" s="35"/>
      <c r="ADE148" s="35"/>
      <c r="ADF148" s="35"/>
      <c r="ADG148" s="35"/>
      <c r="ADH148" s="35"/>
      <c r="ADI148" s="35"/>
      <c r="ADJ148" s="35"/>
      <c r="ADK148" s="35"/>
      <c r="ADL148" s="35"/>
      <c r="ADM148" s="35"/>
      <c r="ADN148" s="35"/>
      <c r="ADO148" s="35"/>
      <c r="ADP148" s="35"/>
      <c r="ADQ148" s="35"/>
      <c r="ADR148" s="35"/>
      <c r="ADS148" s="35"/>
      <c r="ADT148" s="35"/>
      <c r="ADU148" s="35"/>
      <c r="ADV148" s="35"/>
      <c r="ADW148" s="35"/>
      <c r="ADX148" s="35"/>
      <c r="ADY148" s="35"/>
      <c r="ADZ148" s="35"/>
      <c r="AEA148" s="35"/>
      <c r="AEB148" s="35"/>
      <c r="AEC148" s="35"/>
      <c r="AED148" s="35"/>
      <c r="AEE148" s="35"/>
      <c r="AEF148" s="35"/>
      <c r="AEG148" s="35"/>
      <c r="AEH148" s="35"/>
      <c r="AEI148" s="35"/>
      <c r="AEJ148" s="35"/>
      <c r="AEK148" s="35"/>
      <c r="AEL148" s="35"/>
      <c r="AEM148" s="35"/>
      <c r="AEN148" s="35"/>
      <c r="AEO148" s="35"/>
      <c r="AEP148" s="35"/>
      <c r="AEQ148" s="35"/>
      <c r="AER148" s="35"/>
      <c r="AES148" s="35"/>
      <c r="AET148" s="35"/>
      <c r="AEU148" s="35"/>
      <c r="AEV148" s="35"/>
      <c r="AEW148" s="35"/>
      <c r="AEX148" s="35"/>
      <c r="AEY148" s="35"/>
      <c r="AEZ148" s="35"/>
      <c r="AFA148" s="35"/>
      <c r="AFB148" s="35"/>
      <c r="AFC148" s="35"/>
      <c r="AFD148" s="35"/>
      <c r="AFE148" s="35"/>
      <c r="AFF148" s="35"/>
      <c r="AFG148" s="35"/>
      <c r="AFH148" s="35"/>
      <c r="AFI148" s="35"/>
      <c r="AFJ148" s="35"/>
      <c r="AFK148" s="35"/>
      <c r="AFL148" s="35"/>
      <c r="AFM148" s="35"/>
      <c r="AFN148" s="35"/>
      <c r="AFO148" s="35"/>
      <c r="AFP148" s="35"/>
      <c r="AFQ148" s="35"/>
      <c r="AFR148" s="35"/>
      <c r="AFS148" s="35"/>
      <c r="AFT148" s="35"/>
      <c r="AFU148" s="35"/>
      <c r="AFV148" s="35"/>
      <c r="AFW148" s="35"/>
      <c r="AFX148" s="35"/>
      <c r="AFY148" s="35"/>
      <c r="AFZ148" s="35"/>
      <c r="AGA148" s="35"/>
      <c r="AGB148" s="35"/>
      <c r="AGC148" s="35"/>
      <c r="AGD148" s="35"/>
      <c r="AGE148" s="35"/>
      <c r="AGF148" s="35"/>
      <c r="AGG148" s="35"/>
      <c r="AGH148" s="35"/>
      <c r="AGI148" s="35"/>
      <c r="AGJ148" s="35"/>
      <c r="AGK148" s="35"/>
      <c r="AGL148" s="35"/>
      <c r="AGM148" s="35"/>
      <c r="AGN148" s="35"/>
      <c r="AGO148" s="35"/>
      <c r="AGP148" s="35"/>
      <c r="AGQ148" s="35"/>
      <c r="AGR148" s="35"/>
      <c r="AGS148" s="35"/>
      <c r="AGT148" s="35"/>
      <c r="AGU148" s="35"/>
      <c r="AGV148" s="35"/>
      <c r="AGW148" s="35"/>
      <c r="AGX148" s="35"/>
      <c r="AGY148" s="35"/>
      <c r="AGZ148" s="35"/>
      <c r="AHA148" s="35"/>
      <c r="AHB148" s="35"/>
      <c r="AHC148" s="35"/>
      <c r="AHD148" s="35"/>
      <c r="AHE148" s="35"/>
      <c r="AHF148" s="35"/>
      <c r="AHG148" s="35"/>
      <c r="AHH148" s="35"/>
      <c r="AHI148" s="35"/>
      <c r="AHJ148" s="35"/>
      <c r="AHK148" s="35"/>
      <c r="AHL148" s="35"/>
      <c r="AHM148" s="35"/>
      <c r="AHN148" s="35"/>
      <c r="AHO148" s="35"/>
      <c r="AHP148" s="35"/>
      <c r="AHQ148" s="35"/>
      <c r="AHR148" s="35"/>
      <c r="AHS148" s="35"/>
      <c r="AHT148" s="35"/>
      <c r="AHU148" s="35"/>
      <c r="AHV148" s="35"/>
      <c r="AHW148" s="35"/>
      <c r="AHX148" s="35"/>
      <c r="AHY148" s="35"/>
      <c r="AHZ148" s="35"/>
      <c r="AIA148" s="35"/>
      <c r="AIB148" s="35"/>
      <c r="AIC148" s="35"/>
      <c r="AID148" s="35"/>
      <c r="AIE148" s="35"/>
      <c r="AIF148" s="35"/>
      <c r="AIG148" s="35"/>
      <c r="AIH148" s="35"/>
      <c r="AII148" s="35"/>
      <c r="AIJ148" s="35"/>
      <c r="AIK148" s="35"/>
      <c r="AIL148" s="35"/>
      <c r="AIM148" s="35"/>
      <c r="AIN148" s="35"/>
      <c r="AIO148" s="35"/>
      <c r="AIP148" s="35"/>
      <c r="AIQ148" s="35"/>
      <c r="AIR148" s="35"/>
      <c r="AIS148" s="35"/>
      <c r="AIT148" s="35"/>
      <c r="AIU148" s="35"/>
      <c r="AIV148" s="35"/>
      <c r="AIW148" s="35"/>
      <c r="AIX148" s="35"/>
      <c r="AIY148" s="35"/>
      <c r="AIZ148" s="35"/>
      <c r="AJA148" s="35"/>
      <c r="AJB148" s="35"/>
      <c r="AJC148" s="35"/>
      <c r="AJD148" s="35"/>
      <c r="AJE148" s="35"/>
      <c r="AJF148" s="35"/>
      <c r="AJG148" s="35"/>
      <c r="AJH148" s="35"/>
      <c r="AJI148" s="35"/>
      <c r="AJJ148" s="35"/>
      <c r="AJK148" s="35"/>
      <c r="AJL148" s="35"/>
      <c r="AJM148" s="35"/>
      <c r="AJN148" s="35"/>
      <c r="AJO148" s="35"/>
      <c r="AJP148" s="35"/>
      <c r="AJQ148" s="35"/>
      <c r="AJR148" s="35"/>
      <c r="AJS148" s="35"/>
      <c r="AJT148" s="35"/>
      <c r="AJU148" s="35"/>
      <c r="AJV148" s="35"/>
      <c r="AJW148" s="35"/>
      <c r="AJX148" s="35"/>
      <c r="AJY148" s="35"/>
      <c r="AJZ148" s="35"/>
      <c r="AKA148" s="35"/>
      <c r="AKB148" s="35"/>
      <c r="AKC148" s="35"/>
      <c r="AKD148" s="35"/>
      <c r="AKE148" s="35"/>
      <c r="AKF148" s="35"/>
      <c r="AKG148" s="35"/>
      <c r="AKH148" s="35"/>
      <c r="AKI148" s="35"/>
      <c r="AKJ148" s="35"/>
      <c r="AKK148" s="35"/>
      <c r="AKL148" s="35"/>
      <c r="AKM148" s="35"/>
      <c r="AKN148" s="35"/>
      <c r="AKO148" s="35"/>
      <c r="AKP148" s="35"/>
      <c r="AKQ148" s="35"/>
      <c r="AKR148" s="35"/>
      <c r="AKS148" s="35"/>
      <c r="AKT148" s="35"/>
      <c r="AKU148" s="35"/>
      <c r="AKV148" s="35"/>
      <c r="AKW148" s="35"/>
      <c r="AKX148" s="35"/>
      <c r="AKY148" s="35"/>
      <c r="AKZ148" s="35"/>
      <c r="ALA148" s="35"/>
      <c r="ALB148" s="35"/>
      <c r="ALC148" s="35"/>
      <c r="ALD148" s="35"/>
      <c r="ALE148" s="35"/>
      <c r="ALF148" s="35"/>
      <c r="ALG148" s="35"/>
      <c r="ALH148" s="35"/>
      <c r="ALI148" s="35"/>
      <c r="ALJ148" s="35"/>
      <c r="ALK148" s="35"/>
      <c r="ALL148" s="35"/>
      <c r="ALM148" s="35"/>
      <c r="ALN148" s="35"/>
      <c r="ALO148" s="35"/>
      <c r="ALP148" s="35"/>
      <c r="ALQ148" s="35"/>
      <c r="ALR148" s="35"/>
      <c r="ALS148" s="35"/>
      <c r="ALT148" s="35"/>
      <c r="ALU148" s="35"/>
      <c r="ALV148" s="35"/>
      <c r="ALW148" s="35"/>
      <c r="ALX148" s="35"/>
      <c r="ALY148" s="35"/>
      <c r="ALZ148" s="35"/>
      <c r="AMA148" s="35"/>
      <c r="AMB148" s="35"/>
      <c r="AMC148" s="35"/>
      <c r="AMD148" s="35"/>
      <c r="AME148" s="35"/>
      <c r="AMF148" s="35"/>
      <c r="AMG148" s="35"/>
      <c r="AMH148" s="35"/>
      <c r="AMI148" s="35"/>
      <c r="AMJ148" s="35"/>
      <c r="AMK148" s="35"/>
    </row>
    <row r="149" spans="1:1025" customFormat="1" x14ac:dyDescent="0.25">
      <c r="A149" s="64" t="s">
        <v>84</v>
      </c>
      <c r="B149" s="24"/>
      <c r="C149" s="24"/>
      <c r="D149" s="24"/>
      <c r="E149" s="24"/>
      <c r="F149" s="24"/>
      <c r="G149" s="22"/>
      <c r="H149" s="22"/>
      <c r="I149" s="17">
        <f t="shared" si="10"/>
        <v>0</v>
      </c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/>
      <c r="DP149" s="35"/>
      <c r="DQ149" s="35"/>
      <c r="DR149" s="35"/>
      <c r="DS149" s="35"/>
      <c r="DT149" s="35"/>
      <c r="DU149" s="35"/>
      <c r="DV149" s="35"/>
      <c r="DW149" s="35"/>
      <c r="DX149" s="35"/>
      <c r="DY149" s="35"/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35"/>
      <c r="EL149" s="35"/>
      <c r="EM149" s="35"/>
      <c r="EN149" s="35"/>
      <c r="EO149" s="35"/>
      <c r="EP149" s="35"/>
      <c r="EQ149" s="35"/>
      <c r="ER149" s="35"/>
      <c r="ES149" s="35"/>
      <c r="ET149" s="35"/>
      <c r="EU149" s="35"/>
      <c r="EV149" s="35"/>
      <c r="EW149" s="35"/>
      <c r="EX149" s="35"/>
      <c r="EY149" s="35"/>
      <c r="EZ149" s="35"/>
      <c r="FA149" s="35"/>
      <c r="FB149" s="35"/>
      <c r="FC149" s="35"/>
      <c r="FD149" s="35"/>
      <c r="FE149" s="35"/>
      <c r="FF149" s="35"/>
      <c r="FG149" s="35"/>
      <c r="FH149" s="35"/>
      <c r="FI149" s="35"/>
      <c r="FJ149" s="35"/>
      <c r="FK149" s="35"/>
      <c r="FL149" s="35"/>
      <c r="FM149" s="35"/>
      <c r="FN149" s="35"/>
      <c r="FO149" s="35"/>
      <c r="FP149" s="35"/>
      <c r="FQ149" s="35"/>
      <c r="FR149" s="35"/>
      <c r="FS149" s="35"/>
      <c r="FT149" s="35"/>
      <c r="FU149" s="35"/>
      <c r="FV149" s="35"/>
      <c r="FW149" s="35"/>
      <c r="FX149" s="35"/>
      <c r="FY149" s="35"/>
      <c r="FZ149" s="35"/>
      <c r="GA149" s="35"/>
      <c r="GB149" s="35"/>
      <c r="GC149" s="35"/>
      <c r="GD149" s="35"/>
      <c r="GE149" s="35"/>
      <c r="GF149" s="35"/>
      <c r="GG149" s="35"/>
      <c r="GH149" s="35"/>
      <c r="GI149" s="35"/>
      <c r="GJ149" s="35"/>
      <c r="GK149" s="35"/>
      <c r="GL149" s="35"/>
      <c r="GM149" s="35"/>
      <c r="GN149" s="35"/>
      <c r="GO149" s="35"/>
      <c r="GP149" s="35"/>
      <c r="GQ149" s="35"/>
      <c r="GR149" s="35"/>
      <c r="GS149" s="35"/>
      <c r="GT149" s="35"/>
      <c r="GU149" s="35"/>
      <c r="GV149" s="35"/>
      <c r="GW149" s="35"/>
      <c r="GX149" s="35"/>
      <c r="GY149" s="35"/>
      <c r="GZ149" s="35"/>
      <c r="HA149" s="35"/>
      <c r="HB149" s="35"/>
      <c r="HC149" s="35"/>
      <c r="HD149" s="35"/>
      <c r="HE149" s="35"/>
      <c r="HF149" s="35"/>
      <c r="HG149" s="35"/>
      <c r="HH149" s="35"/>
      <c r="HI149" s="35"/>
      <c r="HJ149" s="35"/>
      <c r="HK149" s="35"/>
      <c r="HL149" s="35"/>
      <c r="HM149" s="35"/>
      <c r="HN149" s="35"/>
      <c r="HO149" s="35"/>
      <c r="HP149" s="35"/>
      <c r="HQ149" s="35"/>
      <c r="HR149" s="35"/>
      <c r="HS149" s="35"/>
      <c r="HT149" s="35"/>
      <c r="HU149" s="35"/>
      <c r="HV149" s="35"/>
      <c r="HW149" s="35"/>
      <c r="HX149" s="35"/>
      <c r="HY149" s="35"/>
      <c r="HZ149" s="35"/>
      <c r="IA149" s="35"/>
      <c r="IB149" s="35"/>
      <c r="IC149" s="35"/>
      <c r="ID149" s="35"/>
      <c r="IE149" s="35"/>
      <c r="IF149" s="35"/>
      <c r="IG149" s="35"/>
      <c r="IH149" s="35"/>
      <c r="II149" s="35"/>
      <c r="IJ149" s="35"/>
      <c r="IK149" s="35"/>
      <c r="IL149" s="35"/>
      <c r="IM149" s="35"/>
      <c r="IN149" s="35"/>
      <c r="IO149" s="35"/>
      <c r="IP149" s="35"/>
      <c r="IQ149" s="35"/>
      <c r="IR149" s="35"/>
      <c r="IS149" s="35"/>
      <c r="IT149" s="35"/>
      <c r="IU149" s="35"/>
      <c r="IV149" s="35"/>
      <c r="IW149" s="35"/>
      <c r="IX149" s="35"/>
      <c r="IY149" s="35"/>
      <c r="IZ149" s="35"/>
      <c r="JA149" s="35"/>
      <c r="JB149" s="35"/>
      <c r="JC149" s="35"/>
      <c r="JD149" s="35"/>
      <c r="JE149" s="35"/>
      <c r="JF149" s="35"/>
      <c r="JG149" s="35"/>
      <c r="JH149" s="35"/>
      <c r="JI149" s="35"/>
      <c r="JJ149" s="35"/>
      <c r="JK149" s="35"/>
      <c r="JL149" s="35"/>
      <c r="JM149" s="35"/>
      <c r="JN149" s="35"/>
      <c r="JO149" s="35"/>
      <c r="JP149" s="35"/>
      <c r="JQ149" s="35"/>
      <c r="JR149" s="35"/>
      <c r="JS149" s="35"/>
      <c r="JT149" s="35"/>
      <c r="JU149" s="35"/>
      <c r="JV149" s="35"/>
      <c r="JW149" s="35"/>
      <c r="JX149" s="35"/>
      <c r="JY149" s="35"/>
      <c r="JZ149" s="35"/>
      <c r="KA149" s="35"/>
      <c r="KB149" s="35"/>
      <c r="KC149" s="35"/>
      <c r="KD149" s="35"/>
      <c r="KE149" s="35"/>
      <c r="KF149" s="35"/>
      <c r="KG149" s="35"/>
      <c r="KH149" s="35"/>
      <c r="KI149" s="35"/>
      <c r="KJ149" s="35"/>
      <c r="KK149" s="35"/>
      <c r="KL149" s="35"/>
      <c r="KM149" s="35"/>
      <c r="KN149" s="35"/>
      <c r="KO149" s="35"/>
      <c r="KP149" s="35"/>
      <c r="KQ149" s="35"/>
      <c r="KR149" s="35"/>
      <c r="KS149" s="35"/>
      <c r="KT149" s="35"/>
      <c r="KU149" s="35"/>
      <c r="KV149" s="35"/>
      <c r="KW149" s="35"/>
      <c r="KX149" s="35"/>
      <c r="KY149" s="35"/>
      <c r="KZ149" s="35"/>
      <c r="LA149" s="35"/>
      <c r="LB149" s="35"/>
      <c r="LC149" s="35"/>
      <c r="LD149" s="35"/>
      <c r="LE149" s="35"/>
      <c r="LF149" s="35"/>
      <c r="LG149" s="35"/>
      <c r="LH149" s="35"/>
      <c r="LI149" s="35"/>
      <c r="LJ149" s="35"/>
      <c r="LK149" s="35"/>
      <c r="LL149" s="35"/>
      <c r="LM149" s="35"/>
      <c r="LN149" s="35"/>
      <c r="LO149" s="35"/>
      <c r="LP149" s="35"/>
      <c r="LQ149" s="35"/>
      <c r="LR149" s="35"/>
      <c r="LS149" s="35"/>
      <c r="LT149" s="35"/>
      <c r="LU149" s="35"/>
      <c r="LV149" s="35"/>
      <c r="LW149" s="35"/>
      <c r="LX149" s="35"/>
      <c r="LY149" s="35"/>
      <c r="LZ149" s="35"/>
      <c r="MA149" s="35"/>
      <c r="MB149" s="35"/>
      <c r="MC149" s="35"/>
      <c r="MD149" s="35"/>
      <c r="ME149" s="35"/>
      <c r="MF149" s="35"/>
      <c r="MG149" s="35"/>
      <c r="MH149" s="35"/>
      <c r="MI149" s="35"/>
      <c r="MJ149" s="35"/>
      <c r="MK149" s="35"/>
      <c r="ML149" s="35"/>
      <c r="MM149" s="35"/>
      <c r="MN149" s="35"/>
      <c r="MO149" s="35"/>
      <c r="MP149" s="35"/>
      <c r="MQ149" s="35"/>
      <c r="MR149" s="35"/>
      <c r="MS149" s="35"/>
      <c r="MT149" s="35"/>
      <c r="MU149" s="35"/>
      <c r="MV149" s="35"/>
      <c r="MW149" s="35"/>
      <c r="MX149" s="35"/>
      <c r="MY149" s="35"/>
      <c r="MZ149" s="35"/>
      <c r="NA149" s="35"/>
      <c r="NB149" s="35"/>
      <c r="NC149" s="35"/>
      <c r="ND149" s="35"/>
      <c r="NE149" s="35"/>
      <c r="NF149" s="35"/>
      <c r="NG149" s="35"/>
      <c r="NH149" s="35"/>
      <c r="NI149" s="35"/>
      <c r="NJ149" s="35"/>
      <c r="NK149" s="35"/>
      <c r="NL149" s="35"/>
      <c r="NM149" s="35"/>
      <c r="NN149" s="35"/>
      <c r="NO149" s="35"/>
      <c r="NP149" s="35"/>
      <c r="NQ149" s="35"/>
      <c r="NR149" s="35"/>
      <c r="NS149" s="35"/>
      <c r="NT149" s="35"/>
      <c r="NU149" s="35"/>
      <c r="NV149" s="35"/>
      <c r="NW149" s="35"/>
      <c r="NX149" s="35"/>
      <c r="NY149" s="35"/>
      <c r="NZ149" s="35"/>
      <c r="OA149" s="35"/>
      <c r="OB149" s="35"/>
      <c r="OC149" s="35"/>
      <c r="OD149" s="35"/>
      <c r="OE149" s="35"/>
      <c r="OF149" s="35"/>
      <c r="OG149" s="35"/>
      <c r="OH149" s="35"/>
      <c r="OI149" s="35"/>
      <c r="OJ149" s="35"/>
      <c r="OK149" s="35"/>
      <c r="OL149" s="35"/>
      <c r="OM149" s="35"/>
      <c r="ON149" s="35"/>
      <c r="OO149" s="35"/>
      <c r="OP149" s="35"/>
      <c r="OQ149" s="35"/>
      <c r="OR149" s="35"/>
      <c r="OS149" s="35"/>
      <c r="OT149" s="35"/>
      <c r="OU149" s="35"/>
      <c r="OV149" s="35"/>
      <c r="OW149" s="35"/>
      <c r="OX149" s="35"/>
      <c r="OY149" s="35"/>
      <c r="OZ149" s="35"/>
      <c r="PA149" s="35"/>
      <c r="PB149" s="35"/>
      <c r="PC149" s="35"/>
      <c r="PD149" s="35"/>
      <c r="PE149" s="35"/>
      <c r="PF149" s="35"/>
      <c r="PG149" s="35"/>
      <c r="PH149" s="35"/>
      <c r="PI149" s="35"/>
      <c r="PJ149" s="35"/>
      <c r="PK149" s="35"/>
      <c r="PL149" s="35"/>
      <c r="PM149" s="35"/>
      <c r="PN149" s="35"/>
      <c r="PO149" s="35"/>
      <c r="PP149" s="35"/>
      <c r="PQ149" s="35"/>
      <c r="PR149" s="35"/>
      <c r="PS149" s="35"/>
      <c r="PT149" s="35"/>
      <c r="PU149" s="35"/>
      <c r="PV149" s="35"/>
      <c r="PW149" s="35"/>
      <c r="PX149" s="35"/>
      <c r="PY149" s="35"/>
      <c r="PZ149" s="35"/>
      <c r="QA149" s="35"/>
      <c r="QB149" s="35"/>
      <c r="QC149" s="35"/>
      <c r="QD149" s="35"/>
      <c r="QE149" s="35"/>
      <c r="QF149" s="35"/>
      <c r="QG149" s="35"/>
      <c r="QH149" s="35"/>
      <c r="QI149" s="35"/>
      <c r="QJ149" s="35"/>
      <c r="QK149" s="35"/>
      <c r="QL149" s="35"/>
      <c r="QM149" s="35"/>
      <c r="QN149" s="35"/>
      <c r="QO149" s="35"/>
      <c r="QP149" s="35"/>
      <c r="QQ149" s="35"/>
      <c r="QR149" s="35"/>
      <c r="QS149" s="35"/>
      <c r="QT149" s="35"/>
      <c r="QU149" s="35"/>
      <c r="QV149" s="35"/>
      <c r="QW149" s="35"/>
      <c r="QX149" s="35"/>
      <c r="QY149" s="35"/>
      <c r="QZ149" s="35"/>
      <c r="RA149" s="35"/>
      <c r="RB149" s="35"/>
      <c r="RC149" s="35"/>
      <c r="RD149" s="35"/>
      <c r="RE149" s="35"/>
      <c r="RF149" s="35"/>
      <c r="RG149" s="35"/>
      <c r="RH149" s="35"/>
      <c r="RI149" s="35"/>
      <c r="RJ149" s="35"/>
      <c r="RK149" s="35"/>
      <c r="RL149" s="35"/>
      <c r="RM149" s="35"/>
      <c r="RN149" s="35"/>
      <c r="RO149" s="35"/>
      <c r="RP149" s="35"/>
      <c r="RQ149" s="35"/>
      <c r="RR149" s="35"/>
      <c r="RS149" s="35"/>
      <c r="RT149" s="35"/>
      <c r="RU149" s="35"/>
      <c r="RV149" s="35"/>
      <c r="RW149" s="35"/>
      <c r="RX149" s="35"/>
      <c r="RY149" s="35"/>
      <c r="RZ149" s="35"/>
      <c r="SA149" s="35"/>
      <c r="SB149" s="35"/>
      <c r="SC149" s="35"/>
      <c r="SD149" s="35"/>
      <c r="SE149" s="35"/>
      <c r="SF149" s="35"/>
      <c r="SG149" s="35"/>
      <c r="SH149" s="35"/>
      <c r="SI149" s="35"/>
      <c r="SJ149" s="35"/>
      <c r="SK149" s="35"/>
      <c r="SL149" s="35"/>
      <c r="SM149" s="35"/>
      <c r="SN149" s="35"/>
      <c r="SO149" s="35"/>
      <c r="SP149" s="35"/>
      <c r="SQ149" s="35"/>
      <c r="SR149" s="35"/>
      <c r="SS149" s="35"/>
      <c r="ST149" s="35"/>
      <c r="SU149" s="35"/>
      <c r="SV149" s="35"/>
      <c r="SW149" s="35"/>
      <c r="SX149" s="35"/>
      <c r="SY149" s="35"/>
      <c r="SZ149" s="35"/>
      <c r="TA149" s="35"/>
      <c r="TB149" s="35"/>
      <c r="TC149" s="35"/>
      <c r="TD149" s="35"/>
      <c r="TE149" s="35"/>
      <c r="TF149" s="35"/>
      <c r="TG149" s="35"/>
      <c r="TH149" s="35"/>
      <c r="TI149" s="35"/>
      <c r="TJ149" s="35"/>
      <c r="TK149" s="35"/>
      <c r="TL149" s="35"/>
      <c r="TM149" s="35"/>
      <c r="TN149" s="35"/>
      <c r="TO149" s="35"/>
      <c r="TP149" s="35"/>
      <c r="TQ149" s="35"/>
      <c r="TR149" s="35"/>
      <c r="TS149" s="35"/>
      <c r="TT149" s="35"/>
      <c r="TU149" s="35"/>
      <c r="TV149" s="35"/>
      <c r="TW149" s="35"/>
      <c r="TX149" s="35"/>
      <c r="TY149" s="35"/>
      <c r="TZ149" s="35"/>
      <c r="UA149" s="35"/>
      <c r="UB149" s="35"/>
      <c r="UC149" s="35"/>
      <c r="UD149" s="35"/>
      <c r="UE149" s="35"/>
      <c r="UF149" s="35"/>
      <c r="UG149" s="35"/>
      <c r="UH149" s="35"/>
      <c r="UI149" s="35"/>
      <c r="UJ149" s="35"/>
      <c r="UK149" s="35"/>
      <c r="UL149" s="35"/>
      <c r="UM149" s="35"/>
      <c r="UN149" s="35"/>
      <c r="UO149" s="35"/>
      <c r="UP149" s="35"/>
      <c r="UQ149" s="35"/>
      <c r="UR149" s="35"/>
      <c r="US149" s="35"/>
      <c r="UT149" s="35"/>
      <c r="UU149" s="35"/>
      <c r="UV149" s="35"/>
      <c r="UW149" s="35"/>
      <c r="UX149" s="35"/>
      <c r="UY149" s="35"/>
      <c r="UZ149" s="35"/>
      <c r="VA149" s="35"/>
      <c r="VB149" s="35"/>
      <c r="VC149" s="35"/>
      <c r="VD149" s="35"/>
      <c r="VE149" s="35"/>
      <c r="VF149" s="35"/>
      <c r="VG149" s="35"/>
      <c r="VH149" s="35"/>
      <c r="VI149" s="35"/>
      <c r="VJ149" s="35"/>
      <c r="VK149" s="35"/>
      <c r="VL149" s="35"/>
      <c r="VM149" s="35"/>
      <c r="VN149" s="35"/>
      <c r="VO149" s="35"/>
      <c r="VP149" s="35"/>
      <c r="VQ149" s="35"/>
      <c r="VR149" s="35"/>
      <c r="VS149" s="35"/>
      <c r="VT149" s="35"/>
      <c r="VU149" s="35"/>
      <c r="VV149" s="35"/>
      <c r="VW149" s="35"/>
      <c r="VX149" s="35"/>
      <c r="VY149" s="35"/>
      <c r="VZ149" s="35"/>
      <c r="WA149" s="35"/>
      <c r="WB149" s="35"/>
      <c r="WC149" s="35"/>
      <c r="WD149" s="35"/>
      <c r="WE149" s="35"/>
      <c r="WF149" s="35"/>
      <c r="WG149" s="35"/>
      <c r="WH149" s="35"/>
      <c r="WI149" s="35"/>
      <c r="WJ149" s="35"/>
      <c r="WK149" s="35"/>
      <c r="WL149" s="35"/>
      <c r="WM149" s="35"/>
      <c r="WN149" s="35"/>
      <c r="WO149" s="35"/>
      <c r="WP149" s="35"/>
      <c r="WQ149" s="35"/>
      <c r="WR149" s="35"/>
      <c r="WS149" s="35"/>
      <c r="WT149" s="35"/>
      <c r="WU149" s="35"/>
      <c r="WV149" s="35"/>
      <c r="WW149" s="35"/>
      <c r="WX149" s="35"/>
      <c r="WY149" s="35"/>
      <c r="WZ149" s="35"/>
      <c r="XA149" s="35"/>
      <c r="XB149" s="35"/>
      <c r="XC149" s="35"/>
      <c r="XD149" s="35"/>
      <c r="XE149" s="35"/>
      <c r="XF149" s="35"/>
      <c r="XG149" s="35"/>
      <c r="XH149" s="35"/>
      <c r="XI149" s="35"/>
      <c r="XJ149" s="35"/>
      <c r="XK149" s="35"/>
      <c r="XL149" s="35"/>
      <c r="XM149" s="35"/>
      <c r="XN149" s="35"/>
      <c r="XO149" s="35"/>
      <c r="XP149" s="35"/>
      <c r="XQ149" s="35"/>
      <c r="XR149" s="35"/>
      <c r="XS149" s="35"/>
      <c r="XT149" s="35"/>
      <c r="XU149" s="35"/>
      <c r="XV149" s="35"/>
      <c r="XW149" s="35"/>
      <c r="XX149" s="35"/>
      <c r="XY149" s="35"/>
      <c r="XZ149" s="35"/>
      <c r="YA149" s="35"/>
      <c r="YB149" s="35"/>
      <c r="YC149" s="35"/>
      <c r="YD149" s="35"/>
      <c r="YE149" s="35"/>
      <c r="YF149" s="35"/>
      <c r="YG149" s="35"/>
      <c r="YH149" s="35"/>
      <c r="YI149" s="35"/>
      <c r="YJ149" s="35"/>
      <c r="YK149" s="35"/>
      <c r="YL149" s="35"/>
      <c r="YM149" s="35"/>
      <c r="YN149" s="35"/>
      <c r="YO149" s="35"/>
      <c r="YP149" s="35"/>
      <c r="YQ149" s="35"/>
      <c r="YR149" s="35"/>
      <c r="YS149" s="35"/>
      <c r="YT149" s="35"/>
      <c r="YU149" s="35"/>
      <c r="YV149" s="35"/>
      <c r="YW149" s="35"/>
      <c r="YX149" s="35"/>
      <c r="YY149" s="35"/>
      <c r="YZ149" s="35"/>
      <c r="ZA149" s="35"/>
      <c r="ZB149" s="35"/>
      <c r="ZC149" s="35"/>
      <c r="ZD149" s="35"/>
      <c r="ZE149" s="35"/>
      <c r="ZF149" s="35"/>
      <c r="ZG149" s="35"/>
      <c r="ZH149" s="35"/>
      <c r="ZI149" s="35"/>
      <c r="ZJ149" s="35"/>
      <c r="ZK149" s="35"/>
      <c r="ZL149" s="35"/>
      <c r="ZM149" s="35"/>
      <c r="ZN149" s="35"/>
      <c r="ZO149" s="35"/>
      <c r="ZP149" s="35"/>
      <c r="ZQ149" s="35"/>
      <c r="ZR149" s="35"/>
      <c r="ZS149" s="35"/>
      <c r="ZT149" s="35"/>
      <c r="ZU149" s="35"/>
      <c r="ZV149" s="35"/>
      <c r="ZW149" s="35"/>
      <c r="ZX149" s="35"/>
      <c r="ZY149" s="35"/>
      <c r="ZZ149" s="35"/>
      <c r="AAA149" s="35"/>
      <c r="AAB149" s="35"/>
      <c r="AAC149" s="35"/>
      <c r="AAD149" s="35"/>
      <c r="AAE149" s="35"/>
      <c r="AAF149" s="35"/>
      <c r="AAG149" s="35"/>
      <c r="AAH149" s="35"/>
      <c r="AAI149" s="35"/>
      <c r="AAJ149" s="35"/>
      <c r="AAK149" s="35"/>
      <c r="AAL149" s="35"/>
      <c r="AAM149" s="35"/>
      <c r="AAN149" s="35"/>
      <c r="AAO149" s="35"/>
      <c r="AAP149" s="35"/>
      <c r="AAQ149" s="35"/>
      <c r="AAR149" s="35"/>
      <c r="AAS149" s="35"/>
      <c r="AAT149" s="35"/>
      <c r="AAU149" s="35"/>
      <c r="AAV149" s="35"/>
      <c r="AAW149" s="35"/>
      <c r="AAX149" s="35"/>
      <c r="AAY149" s="35"/>
      <c r="AAZ149" s="35"/>
      <c r="ABA149" s="35"/>
      <c r="ABB149" s="35"/>
      <c r="ABC149" s="35"/>
      <c r="ABD149" s="35"/>
      <c r="ABE149" s="35"/>
      <c r="ABF149" s="35"/>
      <c r="ABG149" s="35"/>
      <c r="ABH149" s="35"/>
      <c r="ABI149" s="35"/>
      <c r="ABJ149" s="35"/>
      <c r="ABK149" s="35"/>
      <c r="ABL149" s="35"/>
      <c r="ABM149" s="35"/>
      <c r="ABN149" s="35"/>
      <c r="ABO149" s="35"/>
      <c r="ABP149" s="35"/>
      <c r="ABQ149" s="35"/>
      <c r="ABR149" s="35"/>
      <c r="ABS149" s="35"/>
      <c r="ABT149" s="35"/>
      <c r="ABU149" s="35"/>
      <c r="ABV149" s="35"/>
      <c r="ABW149" s="35"/>
      <c r="ABX149" s="35"/>
      <c r="ABY149" s="35"/>
      <c r="ABZ149" s="35"/>
      <c r="ACA149" s="35"/>
      <c r="ACB149" s="35"/>
      <c r="ACC149" s="35"/>
      <c r="ACD149" s="35"/>
      <c r="ACE149" s="35"/>
      <c r="ACF149" s="35"/>
      <c r="ACG149" s="35"/>
      <c r="ACH149" s="35"/>
      <c r="ACI149" s="35"/>
      <c r="ACJ149" s="35"/>
      <c r="ACK149" s="35"/>
      <c r="ACL149" s="35"/>
      <c r="ACM149" s="35"/>
      <c r="ACN149" s="35"/>
      <c r="ACO149" s="35"/>
      <c r="ACP149" s="35"/>
      <c r="ACQ149" s="35"/>
      <c r="ACR149" s="35"/>
      <c r="ACS149" s="35"/>
      <c r="ACT149" s="35"/>
      <c r="ACU149" s="35"/>
      <c r="ACV149" s="35"/>
      <c r="ACW149" s="35"/>
      <c r="ACX149" s="35"/>
      <c r="ACY149" s="35"/>
      <c r="ACZ149" s="35"/>
      <c r="ADA149" s="35"/>
      <c r="ADB149" s="35"/>
      <c r="ADC149" s="35"/>
      <c r="ADD149" s="35"/>
      <c r="ADE149" s="35"/>
      <c r="ADF149" s="35"/>
      <c r="ADG149" s="35"/>
      <c r="ADH149" s="35"/>
      <c r="ADI149" s="35"/>
      <c r="ADJ149" s="35"/>
      <c r="ADK149" s="35"/>
      <c r="ADL149" s="35"/>
      <c r="ADM149" s="35"/>
      <c r="ADN149" s="35"/>
      <c r="ADO149" s="35"/>
      <c r="ADP149" s="35"/>
      <c r="ADQ149" s="35"/>
      <c r="ADR149" s="35"/>
      <c r="ADS149" s="35"/>
      <c r="ADT149" s="35"/>
      <c r="ADU149" s="35"/>
      <c r="ADV149" s="35"/>
      <c r="ADW149" s="35"/>
      <c r="ADX149" s="35"/>
      <c r="ADY149" s="35"/>
      <c r="ADZ149" s="35"/>
      <c r="AEA149" s="35"/>
      <c r="AEB149" s="35"/>
      <c r="AEC149" s="35"/>
      <c r="AED149" s="35"/>
      <c r="AEE149" s="35"/>
      <c r="AEF149" s="35"/>
      <c r="AEG149" s="35"/>
      <c r="AEH149" s="35"/>
      <c r="AEI149" s="35"/>
      <c r="AEJ149" s="35"/>
      <c r="AEK149" s="35"/>
      <c r="AEL149" s="35"/>
      <c r="AEM149" s="35"/>
      <c r="AEN149" s="35"/>
      <c r="AEO149" s="35"/>
      <c r="AEP149" s="35"/>
      <c r="AEQ149" s="35"/>
      <c r="AER149" s="35"/>
      <c r="AES149" s="35"/>
      <c r="AET149" s="35"/>
      <c r="AEU149" s="35"/>
      <c r="AEV149" s="35"/>
      <c r="AEW149" s="35"/>
      <c r="AEX149" s="35"/>
      <c r="AEY149" s="35"/>
      <c r="AEZ149" s="35"/>
      <c r="AFA149" s="35"/>
      <c r="AFB149" s="35"/>
      <c r="AFC149" s="35"/>
      <c r="AFD149" s="35"/>
      <c r="AFE149" s="35"/>
      <c r="AFF149" s="35"/>
      <c r="AFG149" s="35"/>
      <c r="AFH149" s="35"/>
      <c r="AFI149" s="35"/>
      <c r="AFJ149" s="35"/>
      <c r="AFK149" s="35"/>
      <c r="AFL149" s="35"/>
      <c r="AFM149" s="35"/>
      <c r="AFN149" s="35"/>
      <c r="AFO149" s="35"/>
      <c r="AFP149" s="35"/>
      <c r="AFQ149" s="35"/>
      <c r="AFR149" s="35"/>
      <c r="AFS149" s="35"/>
      <c r="AFT149" s="35"/>
      <c r="AFU149" s="35"/>
      <c r="AFV149" s="35"/>
      <c r="AFW149" s="35"/>
      <c r="AFX149" s="35"/>
      <c r="AFY149" s="35"/>
      <c r="AFZ149" s="35"/>
      <c r="AGA149" s="35"/>
      <c r="AGB149" s="35"/>
      <c r="AGC149" s="35"/>
      <c r="AGD149" s="35"/>
      <c r="AGE149" s="35"/>
      <c r="AGF149" s="35"/>
      <c r="AGG149" s="35"/>
      <c r="AGH149" s="35"/>
      <c r="AGI149" s="35"/>
      <c r="AGJ149" s="35"/>
      <c r="AGK149" s="35"/>
      <c r="AGL149" s="35"/>
      <c r="AGM149" s="35"/>
      <c r="AGN149" s="35"/>
      <c r="AGO149" s="35"/>
      <c r="AGP149" s="35"/>
      <c r="AGQ149" s="35"/>
      <c r="AGR149" s="35"/>
      <c r="AGS149" s="35"/>
      <c r="AGT149" s="35"/>
      <c r="AGU149" s="35"/>
      <c r="AGV149" s="35"/>
      <c r="AGW149" s="35"/>
      <c r="AGX149" s="35"/>
      <c r="AGY149" s="35"/>
      <c r="AGZ149" s="35"/>
      <c r="AHA149" s="35"/>
      <c r="AHB149" s="35"/>
      <c r="AHC149" s="35"/>
      <c r="AHD149" s="35"/>
      <c r="AHE149" s="35"/>
      <c r="AHF149" s="35"/>
      <c r="AHG149" s="35"/>
      <c r="AHH149" s="35"/>
      <c r="AHI149" s="35"/>
      <c r="AHJ149" s="35"/>
      <c r="AHK149" s="35"/>
      <c r="AHL149" s="35"/>
      <c r="AHM149" s="35"/>
      <c r="AHN149" s="35"/>
      <c r="AHO149" s="35"/>
      <c r="AHP149" s="35"/>
      <c r="AHQ149" s="35"/>
      <c r="AHR149" s="35"/>
      <c r="AHS149" s="35"/>
      <c r="AHT149" s="35"/>
      <c r="AHU149" s="35"/>
      <c r="AHV149" s="35"/>
      <c r="AHW149" s="35"/>
      <c r="AHX149" s="35"/>
      <c r="AHY149" s="35"/>
      <c r="AHZ149" s="35"/>
      <c r="AIA149" s="35"/>
      <c r="AIB149" s="35"/>
      <c r="AIC149" s="35"/>
      <c r="AID149" s="35"/>
      <c r="AIE149" s="35"/>
      <c r="AIF149" s="35"/>
      <c r="AIG149" s="35"/>
      <c r="AIH149" s="35"/>
      <c r="AII149" s="35"/>
      <c r="AIJ149" s="35"/>
      <c r="AIK149" s="35"/>
      <c r="AIL149" s="35"/>
      <c r="AIM149" s="35"/>
      <c r="AIN149" s="35"/>
      <c r="AIO149" s="35"/>
      <c r="AIP149" s="35"/>
      <c r="AIQ149" s="35"/>
      <c r="AIR149" s="35"/>
      <c r="AIS149" s="35"/>
      <c r="AIT149" s="35"/>
      <c r="AIU149" s="35"/>
      <c r="AIV149" s="35"/>
      <c r="AIW149" s="35"/>
      <c r="AIX149" s="35"/>
      <c r="AIY149" s="35"/>
      <c r="AIZ149" s="35"/>
      <c r="AJA149" s="35"/>
      <c r="AJB149" s="35"/>
      <c r="AJC149" s="35"/>
      <c r="AJD149" s="35"/>
      <c r="AJE149" s="35"/>
      <c r="AJF149" s="35"/>
      <c r="AJG149" s="35"/>
      <c r="AJH149" s="35"/>
      <c r="AJI149" s="35"/>
      <c r="AJJ149" s="35"/>
      <c r="AJK149" s="35"/>
      <c r="AJL149" s="35"/>
      <c r="AJM149" s="35"/>
      <c r="AJN149" s="35"/>
      <c r="AJO149" s="35"/>
      <c r="AJP149" s="35"/>
      <c r="AJQ149" s="35"/>
      <c r="AJR149" s="35"/>
      <c r="AJS149" s="35"/>
      <c r="AJT149" s="35"/>
      <c r="AJU149" s="35"/>
      <c r="AJV149" s="35"/>
      <c r="AJW149" s="35"/>
      <c r="AJX149" s="35"/>
      <c r="AJY149" s="35"/>
      <c r="AJZ149" s="35"/>
      <c r="AKA149" s="35"/>
      <c r="AKB149" s="35"/>
      <c r="AKC149" s="35"/>
      <c r="AKD149" s="35"/>
      <c r="AKE149" s="35"/>
      <c r="AKF149" s="35"/>
      <c r="AKG149" s="35"/>
      <c r="AKH149" s="35"/>
      <c r="AKI149" s="35"/>
      <c r="AKJ149" s="35"/>
      <c r="AKK149" s="35"/>
      <c r="AKL149" s="35"/>
      <c r="AKM149" s="35"/>
      <c r="AKN149" s="35"/>
      <c r="AKO149" s="35"/>
      <c r="AKP149" s="35"/>
      <c r="AKQ149" s="35"/>
      <c r="AKR149" s="35"/>
      <c r="AKS149" s="35"/>
      <c r="AKT149" s="35"/>
      <c r="AKU149" s="35"/>
      <c r="AKV149" s="35"/>
      <c r="AKW149" s="35"/>
      <c r="AKX149" s="35"/>
      <c r="AKY149" s="35"/>
      <c r="AKZ149" s="35"/>
      <c r="ALA149" s="35"/>
      <c r="ALB149" s="35"/>
      <c r="ALC149" s="35"/>
      <c r="ALD149" s="35"/>
      <c r="ALE149" s="35"/>
      <c r="ALF149" s="35"/>
      <c r="ALG149" s="35"/>
      <c r="ALH149" s="35"/>
      <c r="ALI149" s="35"/>
      <c r="ALJ149" s="35"/>
      <c r="ALK149" s="35"/>
      <c r="ALL149" s="35"/>
      <c r="ALM149" s="35"/>
      <c r="ALN149" s="35"/>
      <c r="ALO149" s="35"/>
      <c r="ALP149" s="35"/>
      <c r="ALQ149" s="35"/>
      <c r="ALR149" s="35"/>
      <c r="ALS149" s="35"/>
      <c r="ALT149" s="35"/>
      <c r="ALU149" s="35"/>
      <c r="ALV149" s="35"/>
      <c r="ALW149" s="35"/>
      <c r="ALX149" s="35"/>
      <c r="ALY149" s="35"/>
      <c r="ALZ149" s="35"/>
      <c r="AMA149" s="35"/>
      <c r="AMB149" s="35"/>
      <c r="AMC149" s="35"/>
      <c r="AMD149" s="35"/>
      <c r="AME149" s="35"/>
      <c r="AMF149" s="35"/>
      <c r="AMG149" s="35"/>
      <c r="AMH149" s="35"/>
      <c r="AMI149" s="35"/>
      <c r="AMJ149" s="35"/>
      <c r="AMK149" s="35"/>
    </row>
    <row r="150" spans="1:1025" customFormat="1" x14ac:dyDescent="0.25">
      <c r="A150" s="64" t="s">
        <v>83</v>
      </c>
      <c r="B150" s="24"/>
      <c r="C150" s="24"/>
      <c r="D150" s="24"/>
      <c r="E150" s="24"/>
      <c r="F150" s="24"/>
      <c r="G150" s="22"/>
      <c r="H150" s="22"/>
      <c r="I150" s="17">
        <f t="shared" si="10"/>
        <v>0</v>
      </c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5"/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35"/>
      <c r="EL150" s="35"/>
      <c r="EM150" s="35"/>
      <c r="EN150" s="35"/>
      <c r="EO150" s="35"/>
      <c r="EP150" s="35"/>
      <c r="EQ150" s="35"/>
      <c r="ER150" s="35"/>
      <c r="ES150" s="35"/>
      <c r="ET150" s="35"/>
      <c r="EU150" s="35"/>
      <c r="EV150" s="35"/>
      <c r="EW150" s="35"/>
      <c r="EX150" s="35"/>
      <c r="EY150" s="35"/>
      <c r="EZ150" s="35"/>
      <c r="FA150" s="35"/>
      <c r="FB150" s="35"/>
      <c r="FC150" s="35"/>
      <c r="FD150" s="35"/>
      <c r="FE150" s="35"/>
      <c r="FF150" s="35"/>
      <c r="FG150" s="35"/>
      <c r="FH150" s="35"/>
      <c r="FI150" s="35"/>
      <c r="FJ150" s="35"/>
      <c r="FK150" s="35"/>
      <c r="FL150" s="35"/>
      <c r="FM150" s="35"/>
      <c r="FN150" s="35"/>
      <c r="FO150" s="35"/>
      <c r="FP150" s="35"/>
      <c r="FQ150" s="35"/>
      <c r="FR150" s="35"/>
      <c r="FS150" s="35"/>
      <c r="FT150" s="35"/>
      <c r="FU150" s="35"/>
      <c r="FV150" s="35"/>
      <c r="FW150" s="35"/>
      <c r="FX150" s="35"/>
      <c r="FY150" s="35"/>
      <c r="FZ150" s="35"/>
      <c r="GA150" s="35"/>
      <c r="GB150" s="35"/>
      <c r="GC150" s="35"/>
      <c r="GD150" s="35"/>
      <c r="GE150" s="35"/>
      <c r="GF150" s="35"/>
      <c r="GG150" s="35"/>
      <c r="GH150" s="35"/>
      <c r="GI150" s="35"/>
      <c r="GJ150" s="35"/>
      <c r="GK150" s="35"/>
      <c r="GL150" s="35"/>
      <c r="GM150" s="35"/>
      <c r="GN150" s="35"/>
      <c r="GO150" s="35"/>
      <c r="GP150" s="35"/>
      <c r="GQ150" s="35"/>
      <c r="GR150" s="35"/>
      <c r="GS150" s="35"/>
      <c r="GT150" s="35"/>
      <c r="GU150" s="35"/>
      <c r="GV150" s="35"/>
      <c r="GW150" s="35"/>
      <c r="GX150" s="35"/>
      <c r="GY150" s="35"/>
      <c r="GZ150" s="35"/>
      <c r="HA150" s="35"/>
      <c r="HB150" s="35"/>
      <c r="HC150" s="35"/>
      <c r="HD150" s="35"/>
      <c r="HE150" s="35"/>
      <c r="HF150" s="35"/>
      <c r="HG150" s="35"/>
      <c r="HH150" s="35"/>
      <c r="HI150" s="35"/>
      <c r="HJ150" s="35"/>
      <c r="HK150" s="35"/>
      <c r="HL150" s="35"/>
      <c r="HM150" s="35"/>
      <c r="HN150" s="35"/>
      <c r="HO150" s="35"/>
      <c r="HP150" s="35"/>
      <c r="HQ150" s="35"/>
      <c r="HR150" s="35"/>
      <c r="HS150" s="35"/>
      <c r="HT150" s="35"/>
      <c r="HU150" s="35"/>
      <c r="HV150" s="35"/>
      <c r="HW150" s="35"/>
      <c r="HX150" s="35"/>
      <c r="HY150" s="35"/>
      <c r="HZ150" s="35"/>
      <c r="IA150" s="35"/>
      <c r="IB150" s="35"/>
      <c r="IC150" s="35"/>
      <c r="ID150" s="35"/>
      <c r="IE150" s="35"/>
      <c r="IF150" s="35"/>
      <c r="IG150" s="35"/>
      <c r="IH150" s="35"/>
      <c r="II150" s="35"/>
      <c r="IJ150" s="35"/>
      <c r="IK150" s="35"/>
      <c r="IL150" s="35"/>
      <c r="IM150" s="35"/>
      <c r="IN150" s="35"/>
      <c r="IO150" s="35"/>
      <c r="IP150" s="35"/>
      <c r="IQ150" s="35"/>
      <c r="IR150" s="35"/>
      <c r="IS150" s="35"/>
      <c r="IT150" s="35"/>
      <c r="IU150" s="35"/>
      <c r="IV150" s="35"/>
      <c r="IW150" s="35"/>
      <c r="IX150" s="35"/>
      <c r="IY150" s="35"/>
      <c r="IZ150" s="35"/>
      <c r="JA150" s="35"/>
      <c r="JB150" s="35"/>
      <c r="JC150" s="35"/>
      <c r="JD150" s="35"/>
      <c r="JE150" s="35"/>
      <c r="JF150" s="35"/>
      <c r="JG150" s="35"/>
      <c r="JH150" s="35"/>
      <c r="JI150" s="35"/>
      <c r="JJ150" s="35"/>
      <c r="JK150" s="35"/>
      <c r="JL150" s="35"/>
      <c r="JM150" s="35"/>
      <c r="JN150" s="35"/>
      <c r="JO150" s="35"/>
      <c r="JP150" s="35"/>
      <c r="JQ150" s="35"/>
      <c r="JR150" s="35"/>
      <c r="JS150" s="35"/>
      <c r="JT150" s="35"/>
      <c r="JU150" s="35"/>
      <c r="JV150" s="35"/>
      <c r="JW150" s="35"/>
      <c r="JX150" s="35"/>
      <c r="JY150" s="35"/>
      <c r="JZ150" s="35"/>
      <c r="KA150" s="35"/>
      <c r="KB150" s="35"/>
      <c r="KC150" s="35"/>
      <c r="KD150" s="35"/>
      <c r="KE150" s="35"/>
      <c r="KF150" s="35"/>
      <c r="KG150" s="35"/>
      <c r="KH150" s="35"/>
      <c r="KI150" s="35"/>
      <c r="KJ150" s="35"/>
      <c r="KK150" s="35"/>
      <c r="KL150" s="35"/>
      <c r="KM150" s="35"/>
      <c r="KN150" s="35"/>
      <c r="KO150" s="35"/>
      <c r="KP150" s="35"/>
      <c r="KQ150" s="35"/>
      <c r="KR150" s="35"/>
      <c r="KS150" s="35"/>
      <c r="KT150" s="35"/>
      <c r="KU150" s="35"/>
      <c r="KV150" s="35"/>
      <c r="KW150" s="35"/>
      <c r="KX150" s="35"/>
      <c r="KY150" s="35"/>
      <c r="KZ150" s="35"/>
      <c r="LA150" s="35"/>
      <c r="LB150" s="35"/>
      <c r="LC150" s="35"/>
      <c r="LD150" s="35"/>
      <c r="LE150" s="35"/>
      <c r="LF150" s="35"/>
      <c r="LG150" s="35"/>
      <c r="LH150" s="35"/>
      <c r="LI150" s="35"/>
      <c r="LJ150" s="35"/>
      <c r="LK150" s="35"/>
      <c r="LL150" s="35"/>
      <c r="LM150" s="35"/>
      <c r="LN150" s="35"/>
      <c r="LO150" s="35"/>
      <c r="LP150" s="35"/>
      <c r="LQ150" s="35"/>
      <c r="LR150" s="35"/>
      <c r="LS150" s="35"/>
      <c r="LT150" s="35"/>
      <c r="LU150" s="35"/>
      <c r="LV150" s="35"/>
      <c r="LW150" s="35"/>
      <c r="LX150" s="35"/>
      <c r="LY150" s="35"/>
      <c r="LZ150" s="35"/>
      <c r="MA150" s="35"/>
      <c r="MB150" s="35"/>
      <c r="MC150" s="35"/>
      <c r="MD150" s="35"/>
      <c r="ME150" s="35"/>
      <c r="MF150" s="35"/>
      <c r="MG150" s="35"/>
      <c r="MH150" s="35"/>
      <c r="MI150" s="35"/>
      <c r="MJ150" s="35"/>
      <c r="MK150" s="35"/>
      <c r="ML150" s="35"/>
      <c r="MM150" s="35"/>
      <c r="MN150" s="35"/>
      <c r="MO150" s="35"/>
      <c r="MP150" s="35"/>
      <c r="MQ150" s="35"/>
      <c r="MR150" s="35"/>
      <c r="MS150" s="35"/>
      <c r="MT150" s="35"/>
      <c r="MU150" s="35"/>
      <c r="MV150" s="35"/>
      <c r="MW150" s="35"/>
      <c r="MX150" s="35"/>
      <c r="MY150" s="35"/>
      <c r="MZ150" s="35"/>
      <c r="NA150" s="35"/>
      <c r="NB150" s="35"/>
      <c r="NC150" s="35"/>
      <c r="ND150" s="35"/>
      <c r="NE150" s="35"/>
      <c r="NF150" s="35"/>
      <c r="NG150" s="35"/>
      <c r="NH150" s="35"/>
      <c r="NI150" s="35"/>
      <c r="NJ150" s="35"/>
      <c r="NK150" s="35"/>
      <c r="NL150" s="35"/>
      <c r="NM150" s="35"/>
      <c r="NN150" s="35"/>
      <c r="NO150" s="35"/>
      <c r="NP150" s="35"/>
      <c r="NQ150" s="35"/>
      <c r="NR150" s="35"/>
      <c r="NS150" s="35"/>
      <c r="NT150" s="35"/>
      <c r="NU150" s="35"/>
      <c r="NV150" s="35"/>
      <c r="NW150" s="35"/>
      <c r="NX150" s="35"/>
      <c r="NY150" s="35"/>
      <c r="NZ150" s="35"/>
      <c r="OA150" s="35"/>
      <c r="OB150" s="35"/>
      <c r="OC150" s="35"/>
      <c r="OD150" s="35"/>
      <c r="OE150" s="35"/>
      <c r="OF150" s="35"/>
      <c r="OG150" s="35"/>
      <c r="OH150" s="35"/>
      <c r="OI150" s="35"/>
      <c r="OJ150" s="35"/>
      <c r="OK150" s="35"/>
      <c r="OL150" s="35"/>
      <c r="OM150" s="35"/>
      <c r="ON150" s="35"/>
      <c r="OO150" s="35"/>
      <c r="OP150" s="35"/>
      <c r="OQ150" s="35"/>
      <c r="OR150" s="35"/>
      <c r="OS150" s="35"/>
      <c r="OT150" s="35"/>
      <c r="OU150" s="35"/>
      <c r="OV150" s="35"/>
      <c r="OW150" s="35"/>
      <c r="OX150" s="35"/>
      <c r="OY150" s="35"/>
      <c r="OZ150" s="35"/>
      <c r="PA150" s="35"/>
      <c r="PB150" s="35"/>
      <c r="PC150" s="35"/>
      <c r="PD150" s="35"/>
      <c r="PE150" s="35"/>
      <c r="PF150" s="35"/>
      <c r="PG150" s="35"/>
      <c r="PH150" s="35"/>
      <c r="PI150" s="35"/>
      <c r="PJ150" s="35"/>
      <c r="PK150" s="35"/>
      <c r="PL150" s="35"/>
      <c r="PM150" s="35"/>
      <c r="PN150" s="35"/>
      <c r="PO150" s="35"/>
      <c r="PP150" s="35"/>
      <c r="PQ150" s="35"/>
      <c r="PR150" s="35"/>
      <c r="PS150" s="35"/>
      <c r="PT150" s="35"/>
      <c r="PU150" s="35"/>
      <c r="PV150" s="35"/>
      <c r="PW150" s="35"/>
      <c r="PX150" s="35"/>
      <c r="PY150" s="35"/>
      <c r="PZ150" s="35"/>
      <c r="QA150" s="35"/>
      <c r="QB150" s="35"/>
      <c r="QC150" s="35"/>
      <c r="QD150" s="35"/>
      <c r="QE150" s="35"/>
      <c r="QF150" s="35"/>
      <c r="QG150" s="35"/>
      <c r="QH150" s="35"/>
      <c r="QI150" s="35"/>
      <c r="QJ150" s="35"/>
      <c r="QK150" s="35"/>
      <c r="QL150" s="35"/>
      <c r="QM150" s="35"/>
      <c r="QN150" s="35"/>
      <c r="QO150" s="35"/>
      <c r="QP150" s="35"/>
      <c r="QQ150" s="35"/>
      <c r="QR150" s="35"/>
      <c r="QS150" s="35"/>
      <c r="QT150" s="35"/>
      <c r="QU150" s="35"/>
      <c r="QV150" s="35"/>
      <c r="QW150" s="35"/>
      <c r="QX150" s="35"/>
      <c r="QY150" s="35"/>
      <c r="QZ150" s="35"/>
      <c r="RA150" s="35"/>
      <c r="RB150" s="35"/>
      <c r="RC150" s="35"/>
      <c r="RD150" s="35"/>
      <c r="RE150" s="35"/>
      <c r="RF150" s="35"/>
      <c r="RG150" s="35"/>
      <c r="RH150" s="35"/>
      <c r="RI150" s="35"/>
      <c r="RJ150" s="35"/>
      <c r="RK150" s="35"/>
      <c r="RL150" s="35"/>
      <c r="RM150" s="35"/>
      <c r="RN150" s="35"/>
      <c r="RO150" s="35"/>
      <c r="RP150" s="35"/>
      <c r="RQ150" s="35"/>
      <c r="RR150" s="35"/>
      <c r="RS150" s="35"/>
      <c r="RT150" s="35"/>
      <c r="RU150" s="35"/>
      <c r="RV150" s="35"/>
      <c r="RW150" s="35"/>
      <c r="RX150" s="35"/>
      <c r="RY150" s="35"/>
      <c r="RZ150" s="35"/>
      <c r="SA150" s="35"/>
      <c r="SB150" s="35"/>
      <c r="SC150" s="35"/>
      <c r="SD150" s="35"/>
      <c r="SE150" s="35"/>
      <c r="SF150" s="35"/>
      <c r="SG150" s="35"/>
      <c r="SH150" s="35"/>
      <c r="SI150" s="35"/>
      <c r="SJ150" s="35"/>
      <c r="SK150" s="35"/>
      <c r="SL150" s="35"/>
      <c r="SM150" s="35"/>
      <c r="SN150" s="35"/>
      <c r="SO150" s="35"/>
      <c r="SP150" s="35"/>
      <c r="SQ150" s="35"/>
      <c r="SR150" s="35"/>
      <c r="SS150" s="35"/>
      <c r="ST150" s="35"/>
      <c r="SU150" s="35"/>
      <c r="SV150" s="35"/>
      <c r="SW150" s="35"/>
      <c r="SX150" s="35"/>
      <c r="SY150" s="35"/>
      <c r="SZ150" s="35"/>
      <c r="TA150" s="35"/>
      <c r="TB150" s="35"/>
      <c r="TC150" s="35"/>
      <c r="TD150" s="35"/>
      <c r="TE150" s="35"/>
      <c r="TF150" s="35"/>
      <c r="TG150" s="35"/>
      <c r="TH150" s="35"/>
      <c r="TI150" s="35"/>
      <c r="TJ150" s="35"/>
      <c r="TK150" s="35"/>
      <c r="TL150" s="35"/>
      <c r="TM150" s="35"/>
      <c r="TN150" s="35"/>
      <c r="TO150" s="35"/>
      <c r="TP150" s="35"/>
      <c r="TQ150" s="35"/>
      <c r="TR150" s="35"/>
      <c r="TS150" s="35"/>
      <c r="TT150" s="35"/>
      <c r="TU150" s="35"/>
      <c r="TV150" s="35"/>
      <c r="TW150" s="35"/>
      <c r="TX150" s="35"/>
      <c r="TY150" s="35"/>
      <c r="TZ150" s="35"/>
      <c r="UA150" s="35"/>
      <c r="UB150" s="35"/>
      <c r="UC150" s="35"/>
      <c r="UD150" s="35"/>
      <c r="UE150" s="35"/>
      <c r="UF150" s="35"/>
      <c r="UG150" s="35"/>
      <c r="UH150" s="35"/>
      <c r="UI150" s="35"/>
      <c r="UJ150" s="35"/>
      <c r="UK150" s="35"/>
      <c r="UL150" s="35"/>
      <c r="UM150" s="35"/>
      <c r="UN150" s="35"/>
      <c r="UO150" s="35"/>
      <c r="UP150" s="35"/>
      <c r="UQ150" s="35"/>
      <c r="UR150" s="35"/>
      <c r="US150" s="35"/>
      <c r="UT150" s="35"/>
      <c r="UU150" s="35"/>
      <c r="UV150" s="35"/>
      <c r="UW150" s="35"/>
      <c r="UX150" s="35"/>
      <c r="UY150" s="35"/>
      <c r="UZ150" s="35"/>
      <c r="VA150" s="35"/>
      <c r="VB150" s="35"/>
      <c r="VC150" s="35"/>
      <c r="VD150" s="35"/>
      <c r="VE150" s="35"/>
      <c r="VF150" s="35"/>
      <c r="VG150" s="35"/>
      <c r="VH150" s="35"/>
      <c r="VI150" s="35"/>
      <c r="VJ150" s="35"/>
      <c r="VK150" s="35"/>
      <c r="VL150" s="35"/>
      <c r="VM150" s="35"/>
      <c r="VN150" s="35"/>
      <c r="VO150" s="35"/>
      <c r="VP150" s="35"/>
      <c r="VQ150" s="35"/>
      <c r="VR150" s="35"/>
      <c r="VS150" s="35"/>
      <c r="VT150" s="35"/>
      <c r="VU150" s="35"/>
      <c r="VV150" s="35"/>
      <c r="VW150" s="35"/>
      <c r="VX150" s="35"/>
      <c r="VY150" s="35"/>
      <c r="VZ150" s="35"/>
      <c r="WA150" s="35"/>
      <c r="WB150" s="35"/>
      <c r="WC150" s="35"/>
      <c r="WD150" s="35"/>
      <c r="WE150" s="35"/>
      <c r="WF150" s="35"/>
      <c r="WG150" s="35"/>
      <c r="WH150" s="35"/>
      <c r="WI150" s="35"/>
      <c r="WJ150" s="35"/>
      <c r="WK150" s="35"/>
      <c r="WL150" s="35"/>
      <c r="WM150" s="35"/>
      <c r="WN150" s="35"/>
      <c r="WO150" s="35"/>
      <c r="WP150" s="35"/>
      <c r="WQ150" s="35"/>
      <c r="WR150" s="35"/>
      <c r="WS150" s="35"/>
      <c r="WT150" s="35"/>
      <c r="WU150" s="35"/>
      <c r="WV150" s="35"/>
      <c r="WW150" s="35"/>
      <c r="WX150" s="35"/>
      <c r="WY150" s="35"/>
      <c r="WZ150" s="35"/>
      <c r="XA150" s="35"/>
      <c r="XB150" s="35"/>
      <c r="XC150" s="35"/>
      <c r="XD150" s="35"/>
      <c r="XE150" s="35"/>
      <c r="XF150" s="35"/>
      <c r="XG150" s="35"/>
      <c r="XH150" s="35"/>
      <c r="XI150" s="35"/>
      <c r="XJ150" s="35"/>
      <c r="XK150" s="35"/>
      <c r="XL150" s="35"/>
      <c r="XM150" s="35"/>
      <c r="XN150" s="35"/>
      <c r="XO150" s="35"/>
      <c r="XP150" s="35"/>
      <c r="XQ150" s="35"/>
      <c r="XR150" s="35"/>
      <c r="XS150" s="35"/>
      <c r="XT150" s="35"/>
      <c r="XU150" s="35"/>
      <c r="XV150" s="35"/>
      <c r="XW150" s="35"/>
      <c r="XX150" s="35"/>
      <c r="XY150" s="35"/>
      <c r="XZ150" s="35"/>
      <c r="YA150" s="35"/>
      <c r="YB150" s="35"/>
      <c r="YC150" s="35"/>
      <c r="YD150" s="35"/>
      <c r="YE150" s="35"/>
      <c r="YF150" s="35"/>
      <c r="YG150" s="35"/>
      <c r="YH150" s="35"/>
      <c r="YI150" s="35"/>
      <c r="YJ150" s="35"/>
      <c r="YK150" s="35"/>
      <c r="YL150" s="35"/>
      <c r="YM150" s="35"/>
      <c r="YN150" s="35"/>
      <c r="YO150" s="35"/>
      <c r="YP150" s="35"/>
      <c r="YQ150" s="35"/>
      <c r="YR150" s="35"/>
      <c r="YS150" s="35"/>
      <c r="YT150" s="35"/>
      <c r="YU150" s="35"/>
      <c r="YV150" s="35"/>
      <c r="YW150" s="35"/>
      <c r="YX150" s="35"/>
      <c r="YY150" s="35"/>
      <c r="YZ150" s="35"/>
      <c r="ZA150" s="35"/>
      <c r="ZB150" s="35"/>
      <c r="ZC150" s="35"/>
      <c r="ZD150" s="35"/>
      <c r="ZE150" s="35"/>
      <c r="ZF150" s="35"/>
      <c r="ZG150" s="35"/>
      <c r="ZH150" s="35"/>
      <c r="ZI150" s="35"/>
      <c r="ZJ150" s="35"/>
      <c r="ZK150" s="35"/>
      <c r="ZL150" s="35"/>
      <c r="ZM150" s="35"/>
      <c r="ZN150" s="35"/>
      <c r="ZO150" s="35"/>
      <c r="ZP150" s="35"/>
      <c r="ZQ150" s="35"/>
      <c r="ZR150" s="35"/>
      <c r="ZS150" s="35"/>
      <c r="ZT150" s="35"/>
      <c r="ZU150" s="35"/>
      <c r="ZV150" s="35"/>
      <c r="ZW150" s="35"/>
      <c r="ZX150" s="35"/>
      <c r="ZY150" s="35"/>
      <c r="ZZ150" s="35"/>
      <c r="AAA150" s="35"/>
      <c r="AAB150" s="35"/>
      <c r="AAC150" s="35"/>
      <c r="AAD150" s="35"/>
      <c r="AAE150" s="35"/>
      <c r="AAF150" s="35"/>
      <c r="AAG150" s="35"/>
      <c r="AAH150" s="35"/>
      <c r="AAI150" s="35"/>
      <c r="AAJ150" s="35"/>
      <c r="AAK150" s="35"/>
      <c r="AAL150" s="35"/>
      <c r="AAM150" s="35"/>
      <c r="AAN150" s="35"/>
      <c r="AAO150" s="35"/>
      <c r="AAP150" s="35"/>
      <c r="AAQ150" s="35"/>
      <c r="AAR150" s="35"/>
      <c r="AAS150" s="35"/>
      <c r="AAT150" s="35"/>
      <c r="AAU150" s="35"/>
      <c r="AAV150" s="35"/>
      <c r="AAW150" s="35"/>
      <c r="AAX150" s="35"/>
      <c r="AAY150" s="35"/>
      <c r="AAZ150" s="35"/>
      <c r="ABA150" s="35"/>
      <c r="ABB150" s="35"/>
      <c r="ABC150" s="35"/>
      <c r="ABD150" s="35"/>
      <c r="ABE150" s="35"/>
      <c r="ABF150" s="35"/>
      <c r="ABG150" s="35"/>
      <c r="ABH150" s="35"/>
      <c r="ABI150" s="35"/>
      <c r="ABJ150" s="35"/>
      <c r="ABK150" s="35"/>
      <c r="ABL150" s="35"/>
      <c r="ABM150" s="35"/>
      <c r="ABN150" s="35"/>
      <c r="ABO150" s="35"/>
      <c r="ABP150" s="35"/>
      <c r="ABQ150" s="35"/>
      <c r="ABR150" s="35"/>
      <c r="ABS150" s="35"/>
      <c r="ABT150" s="35"/>
      <c r="ABU150" s="35"/>
      <c r="ABV150" s="35"/>
      <c r="ABW150" s="35"/>
      <c r="ABX150" s="35"/>
      <c r="ABY150" s="35"/>
      <c r="ABZ150" s="35"/>
      <c r="ACA150" s="35"/>
      <c r="ACB150" s="35"/>
      <c r="ACC150" s="35"/>
      <c r="ACD150" s="35"/>
      <c r="ACE150" s="35"/>
      <c r="ACF150" s="35"/>
      <c r="ACG150" s="35"/>
      <c r="ACH150" s="35"/>
      <c r="ACI150" s="35"/>
      <c r="ACJ150" s="35"/>
      <c r="ACK150" s="35"/>
      <c r="ACL150" s="35"/>
      <c r="ACM150" s="35"/>
      <c r="ACN150" s="35"/>
      <c r="ACO150" s="35"/>
      <c r="ACP150" s="35"/>
      <c r="ACQ150" s="35"/>
      <c r="ACR150" s="35"/>
      <c r="ACS150" s="35"/>
      <c r="ACT150" s="35"/>
      <c r="ACU150" s="35"/>
      <c r="ACV150" s="35"/>
      <c r="ACW150" s="35"/>
      <c r="ACX150" s="35"/>
      <c r="ACY150" s="35"/>
      <c r="ACZ150" s="35"/>
      <c r="ADA150" s="35"/>
      <c r="ADB150" s="35"/>
      <c r="ADC150" s="35"/>
      <c r="ADD150" s="35"/>
      <c r="ADE150" s="35"/>
      <c r="ADF150" s="35"/>
      <c r="ADG150" s="35"/>
      <c r="ADH150" s="35"/>
      <c r="ADI150" s="35"/>
      <c r="ADJ150" s="35"/>
      <c r="ADK150" s="35"/>
      <c r="ADL150" s="35"/>
      <c r="ADM150" s="35"/>
      <c r="ADN150" s="35"/>
      <c r="ADO150" s="35"/>
      <c r="ADP150" s="35"/>
      <c r="ADQ150" s="35"/>
      <c r="ADR150" s="35"/>
      <c r="ADS150" s="35"/>
      <c r="ADT150" s="35"/>
      <c r="ADU150" s="35"/>
      <c r="ADV150" s="35"/>
      <c r="ADW150" s="35"/>
      <c r="ADX150" s="35"/>
      <c r="ADY150" s="35"/>
      <c r="ADZ150" s="35"/>
      <c r="AEA150" s="35"/>
      <c r="AEB150" s="35"/>
      <c r="AEC150" s="35"/>
      <c r="AED150" s="35"/>
      <c r="AEE150" s="35"/>
      <c r="AEF150" s="35"/>
      <c r="AEG150" s="35"/>
      <c r="AEH150" s="35"/>
      <c r="AEI150" s="35"/>
      <c r="AEJ150" s="35"/>
      <c r="AEK150" s="35"/>
      <c r="AEL150" s="35"/>
      <c r="AEM150" s="35"/>
      <c r="AEN150" s="35"/>
      <c r="AEO150" s="35"/>
      <c r="AEP150" s="35"/>
      <c r="AEQ150" s="35"/>
      <c r="AER150" s="35"/>
      <c r="AES150" s="35"/>
      <c r="AET150" s="35"/>
      <c r="AEU150" s="35"/>
      <c r="AEV150" s="35"/>
      <c r="AEW150" s="35"/>
      <c r="AEX150" s="35"/>
      <c r="AEY150" s="35"/>
      <c r="AEZ150" s="35"/>
      <c r="AFA150" s="35"/>
      <c r="AFB150" s="35"/>
      <c r="AFC150" s="35"/>
      <c r="AFD150" s="35"/>
      <c r="AFE150" s="35"/>
      <c r="AFF150" s="35"/>
      <c r="AFG150" s="35"/>
      <c r="AFH150" s="35"/>
      <c r="AFI150" s="35"/>
      <c r="AFJ150" s="35"/>
      <c r="AFK150" s="35"/>
      <c r="AFL150" s="35"/>
      <c r="AFM150" s="35"/>
      <c r="AFN150" s="35"/>
      <c r="AFO150" s="35"/>
      <c r="AFP150" s="35"/>
      <c r="AFQ150" s="35"/>
      <c r="AFR150" s="35"/>
      <c r="AFS150" s="35"/>
      <c r="AFT150" s="35"/>
      <c r="AFU150" s="35"/>
      <c r="AFV150" s="35"/>
      <c r="AFW150" s="35"/>
      <c r="AFX150" s="35"/>
      <c r="AFY150" s="35"/>
      <c r="AFZ150" s="35"/>
      <c r="AGA150" s="35"/>
      <c r="AGB150" s="35"/>
      <c r="AGC150" s="35"/>
      <c r="AGD150" s="35"/>
      <c r="AGE150" s="35"/>
      <c r="AGF150" s="35"/>
      <c r="AGG150" s="35"/>
      <c r="AGH150" s="35"/>
      <c r="AGI150" s="35"/>
      <c r="AGJ150" s="35"/>
      <c r="AGK150" s="35"/>
      <c r="AGL150" s="35"/>
      <c r="AGM150" s="35"/>
      <c r="AGN150" s="35"/>
      <c r="AGO150" s="35"/>
      <c r="AGP150" s="35"/>
      <c r="AGQ150" s="35"/>
      <c r="AGR150" s="35"/>
      <c r="AGS150" s="35"/>
      <c r="AGT150" s="35"/>
      <c r="AGU150" s="35"/>
      <c r="AGV150" s="35"/>
      <c r="AGW150" s="35"/>
      <c r="AGX150" s="35"/>
      <c r="AGY150" s="35"/>
      <c r="AGZ150" s="35"/>
      <c r="AHA150" s="35"/>
      <c r="AHB150" s="35"/>
      <c r="AHC150" s="35"/>
      <c r="AHD150" s="35"/>
      <c r="AHE150" s="35"/>
      <c r="AHF150" s="35"/>
      <c r="AHG150" s="35"/>
      <c r="AHH150" s="35"/>
      <c r="AHI150" s="35"/>
      <c r="AHJ150" s="35"/>
      <c r="AHK150" s="35"/>
      <c r="AHL150" s="35"/>
      <c r="AHM150" s="35"/>
      <c r="AHN150" s="35"/>
      <c r="AHO150" s="35"/>
      <c r="AHP150" s="35"/>
      <c r="AHQ150" s="35"/>
      <c r="AHR150" s="35"/>
      <c r="AHS150" s="35"/>
      <c r="AHT150" s="35"/>
      <c r="AHU150" s="35"/>
      <c r="AHV150" s="35"/>
      <c r="AHW150" s="35"/>
      <c r="AHX150" s="35"/>
      <c r="AHY150" s="35"/>
      <c r="AHZ150" s="35"/>
      <c r="AIA150" s="35"/>
      <c r="AIB150" s="35"/>
      <c r="AIC150" s="35"/>
      <c r="AID150" s="35"/>
      <c r="AIE150" s="35"/>
      <c r="AIF150" s="35"/>
      <c r="AIG150" s="35"/>
      <c r="AIH150" s="35"/>
      <c r="AII150" s="35"/>
      <c r="AIJ150" s="35"/>
      <c r="AIK150" s="35"/>
      <c r="AIL150" s="35"/>
      <c r="AIM150" s="35"/>
      <c r="AIN150" s="35"/>
      <c r="AIO150" s="35"/>
      <c r="AIP150" s="35"/>
      <c r="AIQ150" s="35"/>
      <c r="AIR150" s="35"/>
      <c r="AIS150" s="35"/>
      <c r="AIT150" s="35"/>
      <c r="AIU150" s="35"/>
      <c r="AIV150" s="35"/>
      <c r="AIW150" s="35"/>
      <c r="AIX150" s="35"/>
      <c r="AIY150" s="35"/>
      <c r="AIZ150" s="35"/>
      <c r="AJA150" s="35"/>
      <c r="AJB150" s="35"/>
      <c r="AJC150" s="35"/>
      <c r="AJD150" s="35"/>
      <c r="AJE150" s="35"/>
      <c r="AJF150" s="35"/>
      <c r="AJG150" s="35"/>
      <c r="AJH150" s="35"/>
      <c r="AJI150" s="35"/>
      <c r="AJJ150" s="35"/>
      <c r="AJK150" s="35"/>
      <c r="AJL150" s="35"/>
      <c r="AJM150" s="35"/>
      <c r="AJN150" s="35"/>
      <c r="AJO150" s="35"/>
      <c r="AJP150" s="35"/>
      <c r="AJQ150" s="35"/>
      <c r="AJR150" s="35"/>
      <c r="AJS150" s="35"/>
      <c r="AJT150" s="35"/>
      <c r="AJU150" s="35"/>
      <c r="AJV150" s="35"/>
      <c r="AJW150" s="35"/>
      <c r="AJX150" s="35"/>
      <c r="AJY150" s="35"/>
      <c r="AJZ150" s="35"/>
      <c r="AKA150" s="35"/>
      <c r="AKB150" s="35"/>
      <c r="AKC150" s="35"/>
      <c r="AKD150" s="35"/>
      <c r="AKE150" s="35"/>
      <c r="AKF150" s="35"/>
      <c r="AKG150" s="35"/>
      <c r="AKH150" s="35"/>
      <c r="AKI150" s="35"/>
      <c r="AKJ150" s="35"/>
      <c r="AKK150" s="35"/>
      <c r="AKL150" s="35"/>
      <c r="AKM150" s="35"/>
      <c r="AKN150" s="35"/>
      <c r="AKO150" s="35"/>
      <c r="AKP150" s="35"/>
      <c r="AKQ150" s="35"/>
      <c r="AKR150" s="35"/>
      <c r="AKS150" s="35"/>
      <c r="AKT150" s="35"/>
      <c r="AKU150" s="35"/>
      <c r="AKV150" s="35"/>
      <c r="AKW150" s="35"/>
      <c r="AKX150" s="35"/>
      <c r="AKY150" s="35"/>
      <c r="AKZ150" s="35"/>
      <c r="ALA150" s="35"/>
      <c r="ALB150" s="35"/>
      <c r="ALC150" s="35"/>
      <c r="ALD150" s="35"/>
      <c r="ALE150" s="35"/>
      <c r="ALF150" s="35"/>
      <c r="ALG150" s="35"/>
      <c r="ALH150" s="35"/>
      <c r="ALI150" s="35"/>
      <c r="ALJ150" s="35"/>
      <c r="ALK150" s="35"/>
      <c r="ALL150" s="35"/>
      <c r="ALM150" s="35"/>
      <c r="ALN150" s="35"/>
      <c r="ALO150" s="35"/>
      <c r="ALP150" s="35"/>
      <c r="ALQ150" s="35"/>
      <c r="ALR150" s="35"/>
      <c r="ALS150" s="35"/>
      <c r="ALT150" s="35"/>
      <c r="ALU150" s="35"/>
      <c r="ALV150" s="35"/>
      <c r="ALW150" s="35"/>
      <c r="ALX150" s="35"/>
      <c r="ALY150" s="35"/>
      <c r="ALZ150" s="35"/>
      <c r="AMA150" s="35"/>
      <c r="AMB150" s="35"/>
      <c r="AMC150" s="35"/>
      <c r="AMD150" s="35"/>
      <c r="AME150" s="35"/>
      <c r="AMF150" s="35"/>
      <c r="AMG150" s="35"/>
      <c r="AMH150" s="35"/>
      <c r="AMI150" s="35"/>
      <c r="AMJ150" s="35"/>
      <c r="AMK150" s="35"/>
    </row>
    <row r="151" spans="1:1025" customFormat="1" x14ac:dyDescent="0.25">
      <c r="A151" s="64" t="s">
        <v>86</v>
      </c>
      <c r="B151" s="24"/>
      <c r="C151" s="24"/>
      <c r="D151" s="24"/>
      <c r="E151" s="24"/>
      <c r="F151" s="24"/>
      <c r="G151" s="22"/>
      <c r="H151" s="22"/>
      <c r="I151" s="17">
        <f t="shared" si="10"/>
        <v>0</v>
      </c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/>
      <c r="DP151" s="35"/>
      <c r="DQ151" s="35"/>
      <c r="DR151" s="35"/>
      <c r="DS151" s="35"/>
      <c r="DT151" s="35"/>
      <c r="DU151" s="35"/>
      <c r="DV151" s="35"/>
      <c r="DW151" s="35"/>
      <c r="DX151" s="35"/>
      <c r="DY151" s="35"/>
      <c r="DZ151" s="35"/>
      <c r="EA151" s="35"/>
      <c r="EB151" s="35"/>
      <c r="EC151" s="35"/>
      <c r="ED151" s="35"/>
      <c r="EE151" s="35"/>
      <c r="EF151" s="35"/>
      <c r="EG151" s="35"/>
      <c r="EH151" s="35"/>
      <c r="EI151" s="35"/>
      <c r="EJ151" s="35"/>
      <c r="EK151" s="35"/>
      <c r="EL151" s="35"/>
      <c r="EM151" s="35"/>
      <c r="EN151" s="35"/>
      <c r="EO151" s="35"/>
      <c r="EP151" s="35"/>
      <c r="EQ151" s="35"/>
      <c r="ER151" s="35"/>
      <c r="ES151" s="35"/>
      <c r="ET151" s="35"/>
      <c r="EU151" s="35"/>
      <c r="EV151" s="35"/>
      <c r="EW151" s="35"/>
      <c r="EX151" s="35"/>
      <c r="EY151" s="35"/>
      <c r="EZ151" s="35"/>
      <c r="FA151" s="35"/>
      <c r="FB151" s="35"/>
      <c r="FC151" s="35"/>
      <c r="FD151" s="35"/>
      <c r="FE151" s="35"/>
      <c r="FF151" s="35"/>
      <c r="FG151" s="35"/>
      <c r="FH151" s="35"/>
      <c r="FI151" s="35"/>
      <c r="FJ151" s="35"/>
      <c r="FK151" s="35"/>
      <c r="FL151" s="35"/>
      <c r="FM151" s="35"/>
      <c r="FN151" s="35"/>
      <c r="FO151" s="35"/>
      <c r="FP151" s="35"/>
      <c r="FQ151" s="35"/>
      <c r="FR151" s="35"/>
      <c r="FS151" s="35"/>
      <c r="FT151" s="35"/>
      <c r="FU151" s="35"/>
      <c r="FV151" s="35"/>
      <c r="FW151" s="35"/>
      <c r="FX151" s="35"/>
      <c r="FY151" s="35"/>
      <c r="FZ151" s="35"/>
      <c r="GA151" s="35"/>
      <c r="GB151" s="35"/>
      <c r="GC151" s="35"/>
      <c r="GD151" s="35"/>
      <c r="GE151" s="35"/>
      <c r="GF151" s="35"/>
      <c r="GG151" s="35"/>
      <c r="GH151" s="35"/>
      <c r="GI151" s="35"/>
      <c r="GJ151" s="35"/>
      <c r="GK151" s="35"/>
      <c r="GL151" s="35"/>
      <c r="GM151" s="35"/>
      <c r="GN151" s="35"/>
      <c r="GO151" s="35"/>
      <c r="GP151" s="35"/>
      <c r="GQ151" s="35"/>
      <c r="GR151" s="35"/>
      <c r="GS151" s="35"/>
      <c r="GT151" s="35"/>
      <c r="GU151" s="35"/>
      <c r="GV151" s="35"/>
      <c r="GW151" s="35"/>
      <c r="GX151" s="35"/>
      <c r="GY151" s="35"/>
      <c r="GZ151" s="35"/>
      <c r="HA151" s="35"/>
      <c r="HB151" s="35"/>
      <c r="HC151" s="35"/>
      <c r="HD151" s="35"/>
      <c r="HE151" s="35"/>
      <c r="HF151" s="35"/>
      <c r="HG151" s="35"/>
      <c r="HH151" s="35"/>
      <c r="HI151" s="35"/>
      <c r="HJ151" s="35"/>
      <c r="HK151" s="35"/>
      <c r="HL151" s="35"/>
      <c r="HM151" s="35"/>
      <c r="HN151" s="35"/>
      <c r="HO151" s="35"/>
      <c r="HP151" s="35"/>
      <c r="HQ151" s="35"/>
      <c r="HR151" s="35"/>
      <c r="HS151" s="35"/>
      <c r="HT151" s="35"/>
      <c r="HU151" s="35"/>
      <c r="HV151" s="35"/>
      <c r="HW151" s="35"/>
      <c r="HX151" s="35"/>
      <c r="HY151" s="35"/>
      <c r="HZ151" s="35"/>
      <c r="IA151" s="35"/>
      <c r="IB151" s="35"/>
      <c r="IC151" s="35"/>
      <c r="ID151" s="35"/>
      <c r="IE151" s="35"/>
      <c r="IF151" s="35"/>
      <c r="IG151" s="35"/>
      <c r="IH151" s="35"/>
      <c r="II151" s="35"/>
      <c r="IJ151" s="35"/>
      <c r="IK151" s="35"/>
      <c r="IL151" s="35"/>
      <c r="IM151" s="35"/>
      <c r="IN151" s="35"/>
      <c r="IO151" s="35"/>
      <c r="IP151" s="35"/>
      <c r="IQ151" s="35"/>
      <c r="IR151" s="35"/>
      <c r="IS151" s="35"/>
      <c r="IT151" s="35"/>
      <c r="IU151" s="35"/>
      <c r="IV151" s="35"/>
      <c r="IW151" s="35"/>
      <c r="IX151" s="35"/>
      <c r="IY151" s="35"/>
      <c r="IZ151" s="35"/>
      <c r="JA151" s="35"/>
      <c r="JB151" s="35"/>
      <c r="JC151" s="35"/>
      <c r="JD151" s="35"/>
      <c r="JE151" s="35"/>
      <c r="JF151" s="35"/>
      <c r="JG151" s="35"/>
      <c r="JH151" s="35"/>
      <c r="JI151" s="35"/>
      <c r="JJ151" s="35"/>
      <c r="JK151" s="35"/>
      <c r="JL151" s="35"/>
      <c r="JM151" s="35"/>
      <c r="JN151" s="35"/>
      <c r="JO151" s="35"/>
      <c r="JP151" s="35"/>
      <c r="JQ151" s="35"/>
      <c r="JR151" s="35"/>
      <c r="JS151" s="35"/>
      <c r="JT151" s="35"/>
      <c r="JU151" s="35"/>
      <c r="JV151" s="35"/>
      <c r="JW151" s="35"/>
      <c r="JX151" s="35"/>
      <c r="JY151" s="35"/>
      <c r="JZ151" s="35"/>
      <c r="KA151" s="35"/>
      <c r="KB151" s="35"/>
      <c r="KC151" s="35"/>
      <c r="KD151" s="35"/>
      <c r="KE151" s="35"/>
      <c r="KF151" s="35"/>
      <c r="KG151" s="35"/>
      <c r="KH151" s="35"/>
      <c r="KI151" s="35"/>
      <c r="KJ151" s="35"/>
      <c r="KK151" s="35"/>
      <c r="KL151" s="35"/>
      <c r="KM151" s="35"/>
      <c r="KN151" s="35"/>
      <c r="KO151" s="35"/>
      <c r="KP151" s="35"/>
      <c r="KQ151" s="35"/>
      <c r="KR151" s="35"/>
      <c r="KS151" s="35"/>
      <c r="KT151" s="35"/>
      <c r="KU151" s="35"/>
      <c r="KV151" s="35"/>
      <c r="KW151" s="35"/>
      <c r="KX151" s="35"/>
      <c r="KY151" s="35"/>
      <c r="KZ151" s="35"/>
      <c r="LA151" s="35"/>
      <c r="LB151" s="35"/>
      <c r="LC151" s="35"/>
      <c r="LD151" s="35"/>
      <c r="LE151" s="35"/>
      <c r="LF151" s="35"/>
      <c r="LG151" s="35"/>
      <c r="LH151" s="35"/>
      <c r="LI151" s="35"/>
      <c r="LJ151" s="35"/>
      <c r="LK151" s="35"/>
      <c r="LL151" s="35"/>
      <c r="LM151" s="35"/>
      <c r="LN151" s="35"/>
      <c r="LO151" s="35"/>
      <c r="LP151" s="35"/>
      <c r="LQ151" s="35"/>
      <c r="LR151" s="35"/>
      <c r="LS151" s="35"/>
      <c r="LT151" s="35"/>
      <c r="LU151" s="35"/>
      <c r="LV151" s="35"/>
      <c r="LW151" s="35"/>
      <c r="LX151" s="35"/>
      <c r="LY151" s="35"/>
      <c r="LZ151" s="35"/>
      <c r="MA151" s="35"/>
      <c r="MB151" s="35"/>
      <c r="MC151" s="35"/>
      <c r="MD151" s="35"/>
      <c r="ME151" s="35"/>
      <c r="MF151" s="35"/>
      <c r="MG151" s="35"/>
      <c r="MH151" s="35"/>
      <c r="MI151" s="35"/>
      <c r="MJ151" s="35"/>
      <c r="MK151" s="35"/>
      <c r="ML151" s="35"/>
      <c r="MM151" s="35"/>
      <c r="MN151" s="35"/>
      <c r="MO151" s="35"/>
      <c r="MP151" s="35"/>
      <c r="MQ151" s="35"/>
      <c r="MR151" s="35"/>
      <c r="MS151" s="35"/>
      <c r="MT151" s="35"/>
      <c r="MU151" s="35"/>
      <c r="MV151" s="35"/>
      <c r="MW151" s="35"/>
      <c r="MX151" s="35"/>
      <c r="MY151" s="35"/>
      <c r="MZ151" s="35"/>
      <c r="NA151" s="35"/>
      <c r="NB151" s="35"/>
      <c r="NC151" s="35"/>
      <c r="ND151" s="35"/>
      <c r="NE151" s="35"/>
      <c r="NF151" s="35"/>
      <c r="NG151" s="35"/>
      <c r="NH151" s="35"/>
      <c r="NI151" s="35"/>
      <c r="NJ151" s="35"/>
      <c r="NK151" s="35"/>
      <c r="NL151" s="35"/>
      <c r="NM151" s="35"/>
      <c r="NN151" s="35"/>
      <c r="NO151" s="35"/>
      <c r="NP151" s="35"/>
      <c r="NQ151" s="35"/>
      <c r="NR151" s="35"/>
      <c r="NS151" s="35"/>
      <c r="NT151" s="35"/>
      <c r="NU151" s="35"/>
      <c r="NV151" s="35"/>
      <c r="NW151" s="35"/>
      <c r="NX151" s="35"/>
      <c r="NY151" s="35"/>
      <c r="NZ151" s="35"/>
      <c r="OA151" s="35"/>
      <c r="OB151" s="35"/>
      <c r="OC151" s="35"/>
      <c r="OD151" s="35"/>
      <c r="OE151" s="35"/>
      <c r="OF151" s="35"/>
      <c r="OG151" s="35"/>
      <c r="OH151" s="35"/>
      <c r="OI151" s="35"/>
      <c r="OJ151" s="35"/>
      <c r="OK151" s="35"/>
      <c r="OL151" s="35"/>
      <c r="OM151" s="35"/>
      <c r="ON151" s="35"/>
      <c r="OO151" s="35"/>
      <c r="OP151" s="35"/>
      <c r="OQ151" s="35"/>
      <c r="OR151" s="35"/>
      <c r="OS151" s="35"/>
      <c r="OT151" s="35"/>
      <c r="OU151" s="35"/>
      <c r="OV151" s="35"/>
      <c r="OW151" s="35"/>
      <c r="OX151" s="35"/>
      <c r="OY151" s="35"/>
      <c r="OZ151" s="35"/>
      <c r="PA151" s="35"/>
      <c r="PB151" s="35"/>
      <c r="PC151" s="35"/>
      <c r="PD151" s="35"/>
      <c r="PE151" s="35"/>
      <c r="PF151" s="35"/>
      <c r="PG151" s="35"/>
      <c r="PH151" s="35"/>
      <c r="PI151" s="35"/>
      <c r="PJ151" s="35"/>
      <c r="PK151" s="35"/>
      <c r="PL151" s="35"/>
      <c r="PM151" s="35"/>
      <c r="PN151" s="35"/>
      <c r="PO151" s="35"/>
      <c r="PP151" s="35"/>
      <c r="PQ151" s="35"/>
      <c r="PR151" s="35"/>
      <c r="PS151" s="35"/>
      <c r="PT151" s="35"/>
      <c r="PU151" s="35"/>
      <c r="PV151" s="35"/>
      <c r="PW151" s="35"/>
      <c r="PX151" s="35"/>
      <c r="PY151" s="35"/>
      <c r="PZ151" s="35"/>
      <c r="QA151" s="35"/>
      <c r="QB151" s="35"/>
      <c r="QC151" s="35"/>
      <c r="QD151" s="35"/>
      <c r="QE151" s="35"/>
      <c r="QF151" s="35"/>
      <c r="QG151" s="35"/>
      <c r="QH151" s="35"/>
      <c r="QI151" s="35"/>
      <c r="QJ151" s="35"/>
      <c r="QK151" s="35"/>
      <c r="QL151" s="35"/>
      <c r="QM151" s="35"/>
      <c r="QN151" s="35"/>
      <c r="QO151" s="35"/>
      <c r="QP151" s="35"/>
      <c r="QQ151" s="35"/>
      <c r="QR151" s="35"/>
      <c r="QS151" s="35"/>
      <c r="QT151" s="35"/>
      <c r="QU151" s="35"/>
      <c r="QV151" s="35"/>
      <c r="QW151" s="35"/>
      <c r="QX151" s="35"/>
      <c r="QY151" s="35"/>
      <c r="QZ151" s="35"/>
      <c r="RA151" s="35"/>
      <c r="RB151" s="35"/>
      <c r="RC151" s="35"/>
      <c r="RD151" s="35"/>
      <c r="RE151" s="35"/>
      <c r="RF151" s="35"/>
      <c r="RG151" s="35"/>
      <c r="RH151" s="35"/>
      <c r="RI151" s="35"/>
      <c r="RJ151" s="35"/>
      <c r="RK151" s="35"/>
      <c r="RL151" s="35"/>
      <c r="RM151" s="35"/>
      <c r="RN151" s="35"/>
      <c r="RO151" s="35"/>
      <c r="RP151" s="35"/>
      <c r="RQ151" s="35"/>
      <c r="RR151" s="35"/>
      <c r="RS151" s="35"/>
      <c r="RT151" s="35"/>
      <c r="RU151" s="35"/>
      <c r="RV151" s="35"/>
      <c r="RW151" s="35"/>
      <c r="RX151" s="35"/>
      <c r="RY151" s="35"/>
      <c r="RZ151" s="35"/>
      <c r="SA151" s="35"/>
      <c r="SB151" s="35"/>
      <c r="SC151" s="35"/>
      <c r="SD151" s="35"/>
      <c r="SE151" s="35"/>
      <c r="SF151" s="35"/>
      <c r="SG151" s="35"/>
      <c r="SH151" s="35"/>
      <c r="SI151" s="35"/>
      <c r="SJ151" s="35"/>
      <c r="SK151" s="35"/>
      <c r="SL151" s="35"/>
      <c r="SM151" s="35"/>
      <c r="SN151" s="35"/>
      <c r="SO151" s="35"/>
      <c r="SP151" s="35"/>
      <c r="SQ151" s="35"/>
      <c r="SR151" s="35"/>
      <c r="SS151" s="35"/>
      <c r="ST151" s="35"/>
      <c r="SU151" s="35"/>
      <c r="SV151" s="35"/>
      <c r="SW151" s="35"/>
      <c r="SX151" s="35"/>
      <c r="SY151" s="35"/>
      <c r="SZ151" s="35"/>
      <c r="TA151" s="35"/>
      <c r="TB151" s="35"/>
      <c r="TC151" s="35"/>
      <c r="TD151" s="35"/>
      <c r="TE151" s="35"/>
      <c r="TF151" s="35"/>
      <c r="TG151" s="35"/>
      <c r="TH151" s="35"/>
      <c r="TI151" s="35"/>
      <c r="TJ151" s="35"/>
      <c r="TK151" s="35"/>
      <c r="TL151" s="35"/>
      <c r="TM151" s="35"/>
      <c r="TN151" s="35"/>
      <c r="TO151" s="35"/>
      <c r="TP151" s="35"/>
      <c r="TQ151" s="35"/>
      <c r="TR151" s="35"/>
      <c r="TS151" s="35"/>
      <c r="TT151" s="35"/>
      <c r="TU151" s="35"/>
      <c r="TV151" s="35"/>
      <c r="TW151" s="35"/>
      <c r="TX151" s="35"/>
      <c r="TY151" s="35"/>
      <c r="TZ151" s="35"/>
      <c r="UA151" s="35"/>
      <c r="UB151" s="35"/>
      <c r="UC151" s="35"/>
      <c r="UD151" s="35"/>
      <c r="UE151" s="35"/>
      <c r="UF151" s="35"/>
      <c r="UG151" s="35"/>
      <c r="UH151" s="35"/>
      <c r="UI151" s="35"/>
      <c r="UJ151" s="35"/>
      <c r="UK151" s="35"/>
      <c r="UL151" s="35"/>
      <c r="UM151" s="35"/>
      <c r="UN151" s="35"/>
      <c r="UO151" s="35"/>
      <c r="UP151" s="35"/>
      <c r="UQ151" s="35"/>
      <c r="UR151" s="35"/>
      <c r="US151" s="35"/>
      <c r="UT151" s="35"/>
      <c r="UU151" s="35"/>
      <c r="UV151" s="35"/>
      <c r="UW151" s="35"/>
      <c r="UX151" s="35"/>
      <c r="UY151" s="35"/>
      <c r="UZ151" s="35"/>
      <c r="VA151" s="35"/>
      <c r="VB151" s="35"/>
      <c r="VC151" s="35"/>
      <c r="VD151" s="35"/>
      <c r="VE151" s="35"/>
      <c r="VF151" s="35"/>
      <c r="VG151" s="35"/>
      <c r="VH151" s="35"/>
      <c r="VI151" s="35"/>
      <c r="VJ151" s="35"/>
      <c r="VK151" s="35"/>
      <c r="VL151" s="35"/>
      <c r="VM151" s="35"/>
      <c r="VN151" s="35"/>
      <c r="VO151" s="35"/>
      <c r="VP151" s="35"/>
      <c r="VQ151" s="35"/>
      <c r="VR151" s="35"/>
      <c r="VS151" s="35"/>
      <c r="VT151" s="35"/>
      <c r="VU151" s="35"/>
      <c r="VV151" s="35"/>
      <c r="VW151" s="35"/>
      <c r="VX151" s="35"/>
      <c r="VY151" s="35"/>
      <c r="VZ151" s="35"/>
      <c r="WA151" s="35"/>
      <c r="WB151" s="35"/>
      <c r="WC151" s="35"/>
      <c r="WD151" s="35"/>
      <c r="WE151" s="35"/>
      <c r="WF151" s="35"/>
      <c r="WG151" s="35"/>
      <c r="WH151" s="35"/>
      <c r="WI151" s="35"/>
      <c r="WJ151" s="35"/>
      <c r="WK151" s="35"/>
      <c r="WL151" s="35"/>
      <c r="WM151" s="35"/>
      <c r="WN151" s="35"/>
      <c r="WO151" s="35"/>
      <c r="WP151" s="35"/>
      <c r="WQ151" s="35"/>
      <c r="WR151" s="35"/>
      <c r="WS151" s="35"/>
      <c r="WT151" s="35"/>
      <c r="WU151" s="35"/>
      <c r="WV151" s="35"/>
      <c r="WW151" s="35"/>
      <c r="WX151" s="35"/>
      <c r="WY151" s="35"/>
      <c r="WZ151" s="35"/>
      <c r="XA151" s="35"/>
      <c r="XB151" s="35"/>
      <c r="XC151" s="35"/>
      <c r="XD151" s="35"/>
      <c r="XE151" s="35"/>
      <c r="XF151" s="35"/>
      <c r="XG151" s="35"/>
      <c r="XH151" s="35"/>
      <c r="XI151" s="35"/>
      <c r="XJ151" s="35"/>
      <c r="XK151" s="35"/>
      <c r="XL151" s="35"/>
      <c r="XM151" s="35"/>
      <c r="XN151" s="35"/>
      <c r="XO151" s="35"/>
      <c r="XP151" s="35"/>
      <c r="XQ151" s="35"/>
      <c r="XR151" s="35"/>
      <c r="XS151" s="35"/>
      <c r="XT151" s="35"/>
      <c r="XU151" s="35"/>
      <c r="XV151" s="35"/>
      <c r="XW151" s="35"/>
      <c r="XX151" s="35"/>
      <c r="XY151" s="35"/>
      <c r="XZ151" s="35"/>
      <c r="YA151" s="35"/>
      <c r="YB151" s="35"/>
      <c r="YC151" s="35"/>
      <c r="YD151" s="35"/>
      <c r="YE151" s="35"/>
      <c r="YF151" s="35"/>
      <c r="YG151" s="35"/>
      <c r="YH151" s="35"/>
      <c r="YI151" s="35"/>
      <c r="YJ151" s="35"/>
      <c r="YK151" s="35"/>
      <c r="YL151" s="35"/>
      <c r="YM151" s="35"/>
      <c r="YN151" s="35"/>
      <c r="YO151" s="35"/>
      <c r="YP151" s="35"/>
      <c r="YQ151" s="35"/>
      <c r="YR151" s="35"/>
      <c r="YS151" s="35"/>
      <c r="YT151" s="35"/>
      <c r="YU151" s="35"/>
      <c r="YV151" s="35"/>
      <c r="YW151" s="35"/>
      <c r="YX151" s="35"/>
      <c r="YY151" s="35"/>
      <c r="YZ151" s="35"/>
      <c r="ZA151" s="35"/>
      <c r="ZB151" s="35"/>
      <c r="ZC151" s="35"/>
      <c r="ZD151" s="35"/>
      <c r="ZE151" s="35"/>
      <c r="ZF151" s="35"/>
      <c r="ZG151" s="35"/>
      <c r="ZH151" s="35"/>
      <c r="ZI151" s="35"/>
      <c r="ZJ151" s="35"/>
      <c r="ZK151" s="35"/>
      <c r="ZL151" s="35"/>
      <c r="ZM151" s="35"/>
      <c r="ZN151" s="35"/>
      <c r="ZO151" s="35"/>
      <c r="ZP151" s="35"/>
      <c r="ZQ151" s="35"/>
      <c r="ZR151" s="35"/>
      <c r="ZS151" s="35"/>
      <c r="ZT151" s="35"/>
      <c r="ZU151" s="35"/>
      <c r="ZV151" s="35"/>
      <c r="ZW151" s="35"/>
      <c r="ZX151" s="35"/>
      <c r="ZY151" s="35"/>
      <c r="ZZ151" s="35"/>
      <c r="AAA151" s="35"/>
      <c r="AAB151" s="35"/>
      <c r="AAC151" s="35"/>
      <c r="AAD151" s="35"/>
      <c r="AAE151" s="35"/>
      <c r="AAF151" s="35"/>
      <c r="AAG151" s="35"/>
      <c r="AAH151" s="35"/>
      <c r="AAI151" s="35"/>
      <c r="AAJ151" s="35"/>
      <c r="AAK151" s="35"/>
      <c r="AAL151" s="35"/>
      <c r="AAM151" s="35"/>
      <c r="AAN151" s="35"/>
      <c r="AAO151" s="35"/>
      <c r="AAP151" s="35"/>
      <c r="AAQ151" s="35"/>
      <c r="AAR151" s="35"/>
      <c r="AAS151" s="35"/>
      <c r="AAT151" s="35"/>
      <c r="AAU151" s="35"/>
      <c r="AAV151" s="35"/>
      <c r="AAW151" s="35"/>
      <c r="AAX151" s="35"/>
      <c r="AAY151" s="35"/>
      <c r="AAZ151" s="35"/>
      <c r="ABA151" s="35"/>
      <c r="ABB151" s="35"/>
      <c r="ABC151" s="35"/>
      <c r="ABD151" s="35"/>
      <c r="ABE151" s="35"/>
      <c r="ABF151" s="35"/>
      <c r="ABG151" s="35"/>
      <c r="ABH151" s="35"/>
      <c r="ABI151" s="35"/>
      <c r="ABJ151" s="35"/>
      <c r="ABK151" s="35"/>
      <c r="ABL151" s="35"/>
      <c r="ABM151" s="35"/>
      <c r="ABN151" s="35"/>
      <c r="ABO151" s="35"/>
      <c r="ABP151" s="35"/>
      <c r="ABQ151" s="35"/>
      <c r="ABR151" s="35"/>
      <c r="ABS151" s="35"/>
      <c r="ABT151" s="35"/>
      <c r="ABU151" s="35"/>
      <c r="ABV151" s="35"/>
      <c r="ABW151" s="35"/>
      <c r="ABX151" s="35"/>
      <c r="ABY151" s="35"/>
      <c r="ABZ151" s="35"/>
      <c r="ACA151" s="35"/>
      <c r="ACB151" s="35"/>
      <c r="ACC151" s="35"/>
      <c r="ACD151" s="35"/>
      <c r="ACE151" s="35"/>
      <c r="ACF151" s="35"/>
      <c r="ACG151" s="35"/>
      <c r="ACH151" s="35"/>
      <c r="ACI151" s="35"/>
      <c r="ACJ151" s="35"/>
      <c r="ACK151" s="35"/>
      <c r="ACL151" s="35"/>
      <c r="ACM151" s="35"/>
      <c r="ACN151" s="35"/>
      <c r="ACO151" s="35"/>
      <c r="ACP151" s="35"/>
      <c r="ACQ151" s="35"/>
      <c r="ACR151" s="35"/>
      <c r="ACS151" s="35"/>
      <c r="ACT151" s="35"/>
      <c r="ACU151" s="35"/>
      <c r="ACV151" s="35"/>
      <c r="ACW151" s="35"/>
      <c r="ACX151" s="35"/>
      <c r="ACY151" s="35"/>
      <c r="ACZ151" s="35"/>
      <c r="ADA151" s="35"/>
      <c r="ADB151" s="35"/>
      <c r="ADC151" s="35"/>
      <c r="ADD151" s="35"/>
      <c r="ADE151" s="35"/>
      <c r="ADF151" s="35"/>
      <c r="ADG151" s="35"/>
      <c r="ADH151" s="35"/>
      <c r="ADI151" s="35"/>
      <c r="ADJ151" s="35"/>
      <c r="ADK151" s="35"/>
      <c r="ADL151" s="35"/>
      <c r="ADM151" s="35"/>
      <c r="ADN151" s="35"/>
      <c r="ADO151" s="35"/>
      <c r="ADP151" s="35"/>
      <c r="ADQ151" s="35"/>
      <c r="ADR151" s="35"/>
      <c r="ADS151" s="35"/>
      <c r="ADT151" s="35"/>
      <c r="ADU151" s="35"/>
      <c r="ADV151" s="35"/>
      <c r="ADW151" s="35"/>
      <c r="ADX151" s="35"/>
      <c r="ADY151" s="35"/>
      <c r="ADZ151" s="35"/>
      <c r="AEA151" s="35"/>
      <c r="AEB151" s="35"/>
      <c r="AEC151" s="35"/>
      <c r="AED151" s="35"/>
      <c r="AEE151" s="35"/>
      <c r="AEF151" s="35"/>
      <c r="AEG151" s="35"/>
      <c r="AEH151" s="35"/>
      <c r="AEI151" s="35"/>
      <c r="AEJ151" s="35"/>
      <c r="AEK151" s="35"/>
      <c r="AEL151" s="35"/>
      <c r="AEM151" s="35"/>
      <c r="AEN151" s="35"/>
      <c r="AEO151" s="35"/>
      <c r="AEP151" s="35"/>
      <c r="AEQ151" s="35"/>
      <c r="AER151" s="35"/>
      <c r="AES151" s="35"/>
      <c r="AET151" s="35"/>
      <c r="AEU151" s="35"/>
      <c r="AEV151" s="35"/>
      <c r="AEW151" s="35"/>
      <c r="AEX151" s="35"/>
      <c r="AEY151" s="35"/>
      <c r="AEZ151" s="35"/>
      <c r="AFA151" s="35"/>
      <c r="AFB151" s="35"/>
      <c r="AFC151" s="35"/>
      <c r="AFD151" s="35"/>
      <c r="AFE151" s="35"/>
      <c r="AFF151" s="35"/>
      <c r="AFG151" s="35"/>
      <c r="AFH151" s="35"/>
      <c r="AFI151" s="35"/>
      <c r="AFJ151" s="35"/>
      <c r="AFK151" s="35"/>
      <c r="AFL151" s="35"/>
      <c r="AFM151" s="35"/>
      <c r="AFN151" s="35"/>
      <c r="AFO151" s="35"/>
      <c r="AFP151" s="35"/>
      <c r="AFQ151" s="35"/>
      <c r="AFR151" s="35"/>
      <c r="AFS151" s="35"/>
      <c r="AFT151" s="35"/>
      <c r="AFU151" s="35"/>
      <c r="AFV151" s="35"/>
      <c r="AFW151" s="35"/>
      <c r="AFX151" s="35"/>
      <c r="AFY151" s="35"/>
      <c r="AFZ151" s="35"/>
      <c r="AGA151" s="35"/>
      <c r="AGB151" s="35"/>
      <c r="AGC151" s="35"/>
      <c r="AGD151" s="35"/>
      <c r="AGE151" s="35"/>
      <c r="AGF151" s="35"/>
      <c r="AGG151" s="35"/>
      <c r="AGH151" s="35"/>
      <c r="AGI151" s="35"/>
      <c r="AGJ151" s="35"/>
      <c r="AGK151" s="35"/>
      <c r="AGL151" s="35"/>
      <c r="AGM151" s="35"/>
      <c r="AGN151" s="35"/>
      <c r="AGO151" s="35"/>
      <c r="AGP151" s="35"/>
      <c r="AGQ151" s="35"/>
      <c r="AGR151" s="35"/>
      <c r="AGS151" s="35"/>
      <c r="AGT151" s="35"/>
      <c r="AGU151" s="35"/>
      <c r="AGV151" s="35"/>
      <c r="AGW151" s="35"/>
      <c r="AGX151" s="35"/>
      <c r="AGY151" s="35"/>
      <c r="AGZ151" s="35"/>
      <c r="AHA151" s="35"/>
      <c r="AHB151" s="35"/>
      <c r="AHC151" s="35"/>
      <c r="AHD151" s="35"/>
      <c r="AHE151" s="35"/>
      <c r="AHF151" s="35"/>
      <c r="AHG151" s="35"/>
      <c r="AHH151" s="35"/>
      <c r="AHI151" s="35"/>
      <c r="AHJ151" s="35"/>
      <c r="AHK151" s="35"/>
      <c r="AHL151" s="35"/>
      <c r="AHM151" s="35"/>
      <c r="AHN151" s="35"/>
      <c r="AHO151" s="35"/>
      <c r="AHP151" s="35"/>
      <c r="AHQ151" s="35"/>
      <c r="AHR151" s="35"/>
      <c r="AHS151" s="35"/>
      <c r="AHT151" s="35"/>
      <c r="AHU151" s="35"/>
      <c r="AHV151" s="35"/>
      <c r="AHW151" s="35"/>
      <c r="AHX151" s="35"/>
      <c r="AHY151" s="35"/>
      <c r="AHZ151" s="35"/>
      <c r="AIA151" s="35"/>
      <c r="AIB151" s="35"/>
      <c r="AIC151" s="35"/>
      <c r="AID151" s="35"/>
      <c r="AIE151" s="35"/>
      <c r="AIF151" s="35"/>
      <c r="AIG151" s="35"/>
      <c r="AIH151" s="35"/>
      <c r="AII151" s="35"/>
      <c r="AIJ151" s="35"/>
      <c r="AIK151" s="35"/>
      <c r="AIL151" s="35"/>
      <c r="AIM151" s="35"/>
      <c r="AIN151" s="35"/>
      <c r="AIO151" s="35"/>
      <c r="AIP151" s="35"/>
      <c r="AIQ151" s="35"/>
      <c r="AIR151" s="35"/>
      <c r="AIS151" s="35"/>
      <c r="AIT151" s="35"/>
      <c r="AIU151" s="35"/>
      <c r="AIV151" s="35"/>
      <c r="AIW151" s="35"/>
      <c r="AIX151" s="35"/>
      <c r="AIY151" s="35"/>
      <c r="AIZ151" s="35"/>
      <c r="AJA151" s="35"/>
      <c r="AJB151" s="35"/>
      <c r="AJC151" s="35"/>
      <c r="AJD151" s="35"/>
      <c r="AJE151" s="35"/>
      <c r="AJF151" s="35"/>
      <c r="AJG151" s="35"/>
      <c r="AJH151" s="35"/>
      <c r="AJI151" s="35"/>
      <c r="AJJ151" s="35"/>
      <c r="AJK151" s="35"/>
      <c r="AJL151" s="35"/>
      <c r="AJM151" s="35"/>
      <c r="AJN151" s="35"/>
      <c r="AJO151" s="35"/>
      <c r="AJP151" s="35"/>
      <c r="AJQ151" s="35"/>
      <c r="AJR151" s="35"/>
      <c r="AJS151" s="35"/>
      <c r="AJT151" s="35"/>
      <c r="AJU151" s="35"/>
      <c r="AJV151" s="35"/>
      <c r="AJW151" s="35"/>
      <c r="AJX151" s="35"/>
      <c r="AJY151" s="35"/>
      <c r="AJZ151" s="35"/>
      <c r="AKA151" s="35"/>
      <c r="AKB151" s="35"/>
      <c r="AKC151" s="35"/>
      <c r="AKD151" s="35"/>
      <c r="AKE151" s="35"/>
      <c r="AKF151" s="35"/>
      <c r="AKG151" s="35"/>
      <c r="AKH151" s="35"/>
      <c r="AKI151" s="35"/>
      <c r="AKJ151" s="35"/>
      <c r="AKK151" s="35"/>
      <c r="AKL151" s="35"/>
      <c r="AKM151" s="35"/>
      <c r="AKN151" s="35"/>
      <c r="AKO151" s="35"/>
      <c r="AKP151" s="35"/>
      <c r="AKQ151" s="35"/>
      <c r="AKR151" s="35"/>
      <c r="AKS151" s="35"/>
      <c r="AKT151" s="35"/>
      <c r="AKU151" s="35"/>
      <c r="AKV151" s="35"/>
      <c r="AKW151" s="35"/>
      <c r="AKX151" s="35"/>
      <c r="AKY151" s="35"/>
      <c r="AKZ151" s="35"/>
      <c r="ALA151" s="35"/>
      <c r="ALB151" s="35"/>
      <c r="ALC151" s="35"/>
      <c r="ALD151" s="35"/>
      <c r="ALE151" s="35"/>
      <c r="ALF151" s="35"/>
      <c r="ALG151" s="35"/>
      <c r="ALH151" s="35"/>
      <c r="ALI151" s="35"/>
      <c r="ALJ151" s="35"/>
      <c r="ALK151" s="35"/>
      <c r="ALL151" s="35"/>
      <c r="ALM151" s="35"/>
      <c r="ALN151" s="35"/>
      <c r="ALO151" s="35"/>
      <c r="ALP151" s="35"/>
      <c r="ALQ151" s="35"/>
      <c r="ALR151" s="35"/>
      <c r="ALS151" s="35"/>
      <c r="ALT151" s="35"/>
      <c r="ALU151" s="35"/>
      <c r="ALV151" s="35"/>
      <c r="ALW151" s="35"/>
      <c r="ALX151" s="35"/>
      <c r="ALY151" s="35"/>
      <c r="ALZ151" s="35"/>
      <c r="AMA151" s="35"/>
      <c r="AMB151" s="35"/>
      <c r="AMC151" s="35"/>
      <c r="AMD151" s="35"/>
      <c r="AME151" s="35"/>
      <c r="AMF151" s="35"/>
      <c r="AMG151" s="35"/>
      <c r="AMH151" s="35"/>
      <c r="AMI151" s="35"/>
      <c r="AMJ151" s="35"/>
      <c r="AMK151" s="35"/>
    </row>
    <row r="152" spans="1:1025" customFormat="1" ht="15.75" thickBot="1" x14ac:dyDescent="0.3">
      <c r="A152" s="63" t="s">
        <v>85</v>
      </c>
      <c r="B152" s="24"/>
      <c r="C152" s="24"/>
      <c r="D152" s="24"/>
      <c r="E152" s="24"/>
      <c r="F152" s="24"/>
      <c r="G152" s="22"/>
      <c r="H152" s="22"/>
      <c r="I152" s="17">
        <f t="shared" si="10"/>
        <v>0</v>
      </c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  <c r="DQ152" s="35"/>
      <c r="DR152" s="35"/>
      <c r="DS152" s="35"/>
      <c r="DT152" s="35"/>
      <c r="DU152" s="35"/>
      <c r="DV152" s="35"/>
      <c r="DW152" s="35"/>
      <c r="DX152" s="35"/>
      <c r="DY152" s="35"/>
      <c r="DZ152" s="35"/>
      <c r="EA152" s="35"/>
      <c r="EB152" s="35"/>
      <c r="EC152" s="35"/>
      <c r="ED152" s="35"/>
      <c r="EE152" s="35"/>
      <c r="EF152" s="35"/>
      <c r="EG152" s="35"/>
      <c r="EH152" s="35"/>
      <c r="EI152" s="35"/>
      <c r="EJ152" s="35"/>
      <c r="EK152" s="35"/>
      <c r="EL152" s="35"/>
      <c r="EM152" s="35"/>
      <c r="EN152" s="35"/>
      <c r="EO152" s="35"/>
      <c r="EP152" s="35"/>
      <c r="EQ152" s="35"/>
      <c r="ER152" s="35"/>
      <c r="ES152" s="35"/>
      <c r="ET152" s="35"/>
      <c r="EU152" s="35"/>
      <c r="EV152" s="35"/>
      <c r="EW152" s="35"/>
      <c r="EX152" s="35"/>
      <c r="EY152" s="35"/>
      <c r="EZ152" s="35"/>
      <c r="FA152" s="35"/>
      <c r="FB152" s="35"/>
      <c r="FC152" s="35"/>
      <c r="FD152" s="35"/>
      <c r="FE152" s="35"/>
      <c r="FF152" s="35"/>
      <c r="FG152" s="35"/>
      <c r="FH152" s="35"/>
      <c r="FI152" s="35"/>
      <c r="FJ152" s="35"/>
      <c r="FK152" s="35"/>
      <c r="FL152" s="35"/>
      <c r="FM152" s="35"/>
      <c r="FN152" s="35"/>
      <c r="FO152" s="35"/>
      <c r="FP152" s="35"/>
      <c r="FQ152" s="35"/>
      <c r="FR152" s="35"/>
      <c r="FS152" s="35"/>
      <c r="FT152" s="35"/>
      <c r="FU152" s="35"/>
      <c r="FV152" s="35"/>
      <c r="FW152" s="35"/>
      <c r="FX152" s="35"/>
      <c r="FY152" s="35"/>
      <c r="FZ152" s="35"/>
      <c r="GA152" s="35"/>
      <c r="GB152" s="35"/>
      <c r="GC152" s="35"/>
      <c r="GD152" s="35"/>
      <c r="GE152" s="35"/>
      <c r="GF152" s="35"/>
      <c r="GG152" s="35"/>
      <c r="GH152" s="35"/>
      <c r="GI152" s="35"/>
      <c r="GJ152" s="35"/>
      <c r="GK152" s="35"/>
      <c r="GL152" s="35"/>
      <c r="GM152" s="35"/>
      <c r="GN152" s="35"/>
      <c r="GO152" s="35"/>
      <c r="GP152" s="35"/>
      <c r="GQ152" s="35"/>
      <c r="GR152" s="35"/>
      <c r="GS152" s="35"/>
      <c r="GT152" s="35"/>
      <c r="GU152" s="35"/>
      <c r="GV152" s="35"/>
      <c r="GW152" s="35"/>
      <c r="GX152" s="35"/>
      <c r="GY152" s="35"/>
      <c r="GZ152" s="35"/>
      <c r="HA152" s="35"/>
      <c r="HB152" s="35"/>
      <c r="HC152" s="35"/>
      <c r="HD152" s="35"/>
      <c r="HE152" s="35"/>
      <c r="HF152" s="35"/>
      <c r="HG152" s="35"/>
      <c r="HH152" s="35"/>
      <c r="HI152" s="35"/>
      <c r="HJ152" s="35"/>
      <c r="HK152" s="35"/>
      <c r="HL152" s="35"/>
      <c r="HM152" s="35"/>
      <c r="HN152" s="35"/>
      <c r="HO152" s="35"/>
      <c r="HP152" s="35"/>
      <c r="HQ152" s="35"/>
      <c r="HR152" s="35"/>
      <c r="HS152" s="35"/>
      <c r="HT152" s="35"/>
      <c r="HU152" s="35"/>
      <c r="HV152" s="35"/>
      <c r="HW152" s="35"/>
      <c r="HX152" s="35"/>
      <c r="HY152" s="35"/>
      <c r="HZ152" s="35"/>
      <c r="IA152" s="35"/>
      <c r="IB152" s="35"/>
      <c r="IC152" s="35"/>
      <c r="ID152" s="35"/>
      <c r="IE152" s="35"/>
      <c r="IF152" s="35"/>
      <c r="IG152" s="35"/>
      <c r="IH152" s="35"/>
      <c r="II152" s="35"/>
      <c r="IJ152" s="35"/>
      <c r="IK152" s="35"/>
      <c r="IL152" s="35"/>
      <c r="IM152" s="35"/>
      <c r="IN152" s="35"/>
      <c r="IO152" s="35"/>
      <c r="IP152" s="35"/>
      <c r="IQ152" s="35"/>
      <c r="IR152" s="35"/>
      <c r="IS152" s="35"/>
      <c r="IT152" s="35"/>
      <c r="IU152" s="35"/>
      <c r="IV152" s="35"/>
      <c r="IW152" s="35"/>
      <c r="IX152" s="35"/>
      <c r="IY152" s="35"/>
      <c r="IZ152" s="35"/>
      <c r="JA152" s="35"/>
      <c r="JB152" s="35"/>
      <c r="JC152" s="35"/>
      <c r="JD152" s="35"/>
      <c r="JE152" s="35"/>
      <c r="JF152" s="35"/>
      <c r="JG152" s="35"/>
      <c r="JH152" s="35"/>
      <c r="JI152" s="35"/>
      <c r="JJ152" s="35"/>
      <c r="JK152" s="35"/>
      <c r="JL152" s="35"/>
      <c r="JM152" s="35"/>
      <c r="JN152" s="35"/>
      <c r="JO152" s="35"/>
      <c r="JP152" s="35"/>
      <c r="JQ152" s="35"/>
      <c r="JR152" s="35"/>
      <c r="JS152" s="35"/>
      <c r="JT152" s="35"/>
      <c r="JU152" s="35"/>
      <c r="JV152" s="35"/>
      <c r="JW152" s="35"/>
      <c r="JX152" s="35"/>
      <c r="JY152" s="35"/>
      <c r="JZ152" s="35"/>
      <c r="KA152" s="35"/>
      <c r="KB152" s="35"/>
      <c r="KC152" s="35"/>
      <c r="KD152" s="35"/>
      <c r="KE152" s="35"/>
      <c r="KF152" s="35"/>
      <c r="KG152" s="35"/>
      <c r="KH152" s="35"/>
      <c r="KI152" s="35"/>
      <c r="KJ152" s="35"/>
      <c r="KK152" s="35"/>
      <c r="KL152" s="35"/>
      <c r="KM152" s="35"/>
      <c r="KN152" s="35"/>
      <c r="KO152" s="35"/>
      <c r="KP152" s="35"/>
      <c r="KQ152" s="35"/>
      <c r="KR152" s="35"/>
      <c r="KS152" s="35"/>
      <c r="KT152" s="35"/>
      <c r="KU152" s="35"/>
      <c r="KV152" s="35"/>
      <c r="KW152" s="35"/>
      <c r="KX152" s="35"/>
      <c r="KY152" s="35"/>
      <c r="KZ152" s="35"/>
      <c r="LA152" s="35"/>
      <c r="LB152" s="35"/>
      <c r="LC152" s="35"/>
      <c r="LD152" s="35"/>
      <c r="LE152" s="35"/>
      <c r="LF152" s="35"/>
      <c r="LG152" s="35"/>
      <c r="LH152" s="35"/>
      <c r="LI152" s="35"/>
      <c r="LJ152" s="35"/>
      <c r="LK152" s="35"/>
      <c r="LL152" s="35"/>
      <c r="LM152" s="35"/>
      <c r="LN152" s="35"/>
      <c r="LO152" s="35"/>
      <c r="LP152" s="35"/>
      <c r="LQ152" s="35"/>
      <c r="LR152" s="35"/>
      <c r="LS152" s="35"/>
      <c r="LT152" s="35"/>
      <c r="LU152" s="35"/>
      <c r="LV152" s="35"/>
      <c r="LW152" s="35"/>
      <c r="LX152" s="35"/>
      <c r="LY152" s="35"/>
      <c r="LZ152" s="35"/>
      <c r="MA152" s="35"/>
      <c r="MB152" s="35"/>
      <c r="MC152" s="35"/>
      <c r="MD152" s="35"/>
      <c r="ME152" s="35"/>
      <c r="MF152" s="35"/>
      <c r="MG152" s="35"/>
      <c r="MH152" s="35"/>
      <c r="MI152" s="35"/>
      <c r="MJ152" s="35"/>
      <c r="MK152" s="35"/>
      <c r="ML152" s="35"/>
      <c r="MM152" s="35"/>
      <c r="MN152" s="35"/>
      <c r="MO152" s="35"/>
      <c r="MP152" s="35"/>
      <c r="MQ152" s="35"/>
      <c r="MR152" s="35"/>
      <c r="MS152" s="35"/>
      <c r="MT152" s="35"/>
      <c r="MU152" s="35"/>
      <c r="MV152" s="35"/>
      <c r="MW152" s="35"/>
      <c r="MX152" s="35"/>
      <c r="MY152" s="35"/>
      <c r="MZ152" s="35"/>
      <c r="NA152" s="35"/>
      <c r="NB152" s="35"/>
      <c r="NC152" s="35"/>
      <c r="ND152" s="35"/>
      <c r="NE152" s="35"/>
      <c r="NF152" s="35"/>
      <c r="NG152" s="35"/>
      <c r="NH152" s="35"/>
      <c r="NI152" s="35"/>
      <c r="NJ152" s="35"/>
      <c r="NK152" s="35"/>
      <c r="NL152" s="35"/>
      <c r="NM152" s="35"/>
      <c r="NN152" s="35"/>
      <c r="NO152" s="35"/>
      <c r="NP152" s="35"/>
      <c r="NQ152" s="35"/>
      <c r="NR152" s="35"/>
      <c r="NS152" s="35"/>
      <c r="NT152" s="35"/>
      <c r="NU152" s="35"/>
      <c r="NV152" s="35"/>
      <c r="NW152" s="35"/>
      <c r="NX152" s="35"/>
      <c r="NY152" s="35"/>
      <c r="NZ152" s="35"/>
      <c r="OA152" s="35"/>
      <c r="OB152" s="35"/>
      <c r="OC152" s="35"/>
      <c r="OD152" s="35"/>
      <c r="OE152" s="35"/>
      <c r="OF152" s="35"/>
      <c r="OG152" s="35"/>
      <c r="OH152" s="35"/>
      <c r="OI152" s="35"/>
      <c r="OJ152" s="35"/>
      <c r="OK152" s="35"/>
      <c r="OL152" s="35"/>
      <c r="OM152" s="35"/>
      <c r="ON152" s="35"/>
      <c r="OO152" s="35"/>
      <c r="OP152" s="35"/>
      <c r="OQ152" s="35"/>
      <c r="OR152" s="35"/>
      <c r="OS152" s="35"/>
      <c r="OT152" s="35"/>
      <c r="OU152" s="35"/>
      <c r="OV152" s="35"/>
      <c r="OW152" s="35"/>
      <c r="OX152" s="35"/>
      <c r="OY152" s="35"/>
      <c r="OZ152" s="35"/>
      <c r="PA152" s="35"/>
      <c r="PB152" s="35"/>
      <c r="PC152" s="35"/>
      <c r="PD152" s="35"/>
      <c r="PE152" s="35"/>
      <c r="PF152" s="35"/>
      <c r="PG152" s="35"/>
      <c r="PH152" s="35"/>
      <c r="PI152" s="35"/>
      <c r="PJ152" s="35"/>
      <c r="PK152" s="35"/>
      <c r="PL152" s="35"/>
      <c r="PM152" s="35"/>
      <c r="PN152" s="35"/>
      <c r="PO152" s="35"/>
      <c r="PP152" s="35"/>
      <c r="PQ152" s="35"/>
      <c r="PR152" s="35"/>
      <c r="PS152" s="35"/>
      <c r="PT152" s="35"/>
      <c r="PU152" s="35"/>
      <c r="PV152" s="35"/>
      <c r="PW152" s="35"/>
      <c r="PX152" s="35"/>
      <c r="PY152" s="35"/>
      <c r="PZ152" s="35"/>
      <c r="QA152" s="35"/>
      <c r="QB152" s="35"/>
      <c r="QC152" s="35"/>
      <c r="QD152" s="35"/>
      <c r="QE152" s="35"/>
      <c r="QF152" s="35"/>
      <c r="QG152" s="35"/>
      <c r="QH152" s="35"/>
      <c r="QI152" s="35"/>
      <c r="QJ152" s="35"/>
      <c r="QK152" s="35"/>
      <c r="QL152" s="35"/>
      <c r="QM152" s="35"/>
      <c r="QN152" s="35"/>
      <c r="QO152" s="35"/>
      <c r="QP152" s="35"/>
      <c r="QQ152" s="35"/>
      <c r="QR152" s="35"/>
      <c r="QS152" s="35"/>
      <c r="QT152" s="35"/>
      <c r="QU152" s="35"/>
      <c r="QV152" s="35"/>
      <c r="QW152" s="35"/>
      <c r="QX152" s="35"/>
      <c r="QY152" s="35"/>
      <c r="QZ152" s="35"/>
      <c r="RA152" s="35"/>
      <c r="RB152" s="35"/>
      <c r="RC152" s="35"/>
      <c r="RD152" s="35"/>
      <c r="RE152" s="35"/>
      <c r="RF152" s="35"/>
      <c r="RG152" s="35"/>
      <c r="RH152" s="35"/>
      <c r="RI152" s="35"/>
      <c r="RJ152" s="35"/>
      <c r="RK152" s="35"/>
      <c r="RL152" s="35"/>
      <c r="RM152" s="35"/>
      <c r="RN152" s="35"/>
      <c r="RO152" s="35"/>
      <c r="RP152" s="35"/>
      <c r="RQ152" s="35"/>
      <c r="RR152" s="35"/>
      <c r="RS152" s="35"/>
      <c r="RT152" s="35"/>
      <c r="RU152" s="35"/>
      <c r="RV152" s="35"/>
      <c r="RW152" s="35"/>
      <c r="RX152" s="35"/>
      <c r="RY152" s="35"/>
      <c r="RZ152" s="35"/>
      <c r="SA152" s="35"/>
      <c r="SB152" s="35"/>
      <c r="SC152" s="35"/>
      <c r="SD152" s="35"/>
      <c r="SE152" s="35"/>
      <c r="SF152" s="35"/>
      <c r="SG152" s="35"/>
      <c r="SH152" s="35"/>
      <c r="SI152" s="35"/>
      <c r="SJ152" s="35"/>
      <c r="SK152" s="35"/>
      <c r="SL152" s="35"/>
      <c r="SM152" s="35"/>
      <c r="SN152" s="35"/>
      <c r="SO152" s="35"/>
      <c r="SP152" s="35"/>
      <c r="SQ152" s="35"/>
      <c r="SR152" s="35"/>
      <c r="SS152" s="35"/>
      <c r="ST152" s="35"/>
      <c r="SU152" s="35"/>
      <c r="SV152" s="35"/>
      <c r="SW152" s="35"/>
      <c r="SX152" s="35"/>
      <c r="SY152" s="35"/>
      <c r="SZ152" s="35"/>
      <c r="TA152" s="35"/>
      <c r="TB152" s="35"/>
      <c r="TC152" s="35"/>
      <c r="TD152" s="35"/>
      <c r="TE152" s="35"/>
      <c r="TF152" s="35"/>
      <c r="TG152" s="35"/>
      <c r="TH152" s="35"/>
      <c r="TI152" s="35"/>
      <c r="TJ152" s="35"/>
      <c r="TK152" s="35"/>
      <c r="TL152" s="35"/>
      <c r="TM152" s="35"/>
      <c r="TN152" s="35"/>
      <c r="TO152" s="35"/>
      <c r="TP152" s="35"/>
      <c r="TQ152" s="35"/>
      <c r="TR152" s="35"/>
      <c r="TS152" s="35"/>
      <c r="TT152" s="35"/>
      <c r="TU152" s="35"/>
      <c r="TV152" s="35"/>
      <c r="TW152" s="35"/>
      <c r="TX152" s="35"/>
      <c r="TY152" s="35"/>
      <c r="TZ152" s="35"/>
      <c r="UA152" s="35"/>
      <c r="UB152" s="35"/>
      <c r="UC152" s="35"/>
      <c r="UD152" s="35"/>
      <c r="UE152" s="35"/>
      <c r="UF152" s="35"/>
      <c r="UG152" s="35"/>
      <c r="UH152" s="35"/>
      <c r="UI152" s="35"/>
      <c r="UJ152" s="35"/>
      <c r="UK152" s="35"/>
      <c r="UL152" s="35"/>
      <c r="UM152" s="35"/>
      <c r="UN152" s="35"/>
      <c r="UO152" s="35"/>
      <c r="UP152" s="35"/>
      <c r="UQ152" s="35"/>
      <c r="UR152" s="35"/>
      <c r="US152" s="35"/>
      <c r="UT152" s="35"/>
      <c r="UU152" s="35"/>
      <c r="UV152" s="35"/>
      <c r="UW152" s="35"/>
      <c r="UX152" s="35"/>
      <c r="UY152" s="35"/>
      <c r="UZ152" s="35"/>
      <c r="VA152" s="35"/>
      <c r="VB152" s="35"/>
      <c r="VC152" s="35"/>
      <c r="VD152" s="35"/>
      <c r="VE152" s="35"/>
      <c r="VF152" s="35"/>
      <c r="VG152" s="35"/>
      <c r="VH152" s="35"/>
      <c r="VI152" s="35"/>
      <c r="VJ152" s="35"/>
      <c r="VK152" s="35"/>
      <c r="VL152" s="35"/>
      <c r="VM152" s="35"/>
      <c r="VN152" s="35"/>
      <c r="VO152" s="35"/>
      <c r="VP152" s="35"/>
      <c r="VQ152" s="35"/>
      <c r="VR152" s="35"/>
      <c r="VS152" s="35"/>
      <c r="VT152" s="35"/>
      <c r="VU152" s="35"/>
      <c r="VV152" s="35"/>
      <c r="VW152" s="35"/>
      <c r="VX152" s="35"/>
      <c r="VY152" s="35"/>
      <c r="VZ152" s="35"/>
      <c r="WA152" s="35"/>
      <c r="WB152" s="35"/>
      <c r="WC152" s="35"/>
      <c r="WD152" s="35"/>
      <c r="WE152" s="35"/>
      <c r="WF152" s="35"/>
      <c r="WG152" s="35"/>
      <c r="WH152" s="35"/>
      <c r="WI152" s="35"/>
      <c r="WJ152" s="35"/>
      <c r="WK152" s="35"/>
      <c r="WL152" s="35"/>
      <c r="WM152" s="35"/>
      <c r="WN152" s="35"/>
      <c r="WO152" s="35"/>
      <c r="WP152" s="35"/>
      <c r="WQ152" s="35"/>
      <c r="WR152" s="35"/>
      <c r="WS152" s="35"/>
      <c r="WT152" s="35"/>
      <c r="WU152" s="35"/>
      <c r="WV152" s="35"/>
      <c r="WW152" s="35"/>
      <c r="WX152" s="35"/>
      <c r="WY152" s="35"/>
      <c r="WZ152" s="35"/>
      <c r="XA152" s="35"/>
      <c r="XB152" s="35"/>
      <c r="XC152" s="35"/>
      <c r="XD152" s="35"/>
      <c r="XE152" s="35"/>
      <c r="XF152" s="35"/>
      <c r="XG152" s="35"/>
      <c r="XH152" s="35"/>
      <c r="XI152" s="35"/>
      <c r="XJ152" s="35"/>
      <c r="XK152" s="35"/>
      <c r="XL152" s="35"/>
      <c r="XM152" s="35"/>
      <c r="XN152" s="35"/>
      <c r="XO152" s="35"/>
      <c r="XP152" s="35"/>
      <c r="XQ152" s="35"/>
      <c r="XR152" s="35"/>
      <c r="XS152" s="35"/>
      <c r="XT152" s="35"/>
      <c r="XU152" s="35"/>
      <c r="XV152" s="35"/>
      <c r="XW152" s="35"/>
      <c r="XX152" s="35"/>
      <c r="XY152" s="35"/>
      <c r="XZ152" s="35"/>
      <c r="YA152" s="35"/>
      <c r="YB152" s="35"/>
      <c r="YC152" s="35"/>
      <c r="YD152" s="35"/>
      <c r="YE152" s="35"/>
      <c r="YF152" s="35"/>
      <c r="YG152" s="35"/>
      <c r="YH152" s="35"/>
      <c r="YI152" s="35"/>
      <c r="YJ152" s="35"/>
      <c r="YK152" s="35"/>
      <c r="YL152" s="35"/>
      <c r="YM152" s="35"/>
      <c r="YN152" s="35"/>
      <c r="YO152" s="35"/>
      <c r="YP152" s="35"/>
      <c r="YQ152" s="35"/>
      <c r="YR152" s="35"/>
      <c r="YS152" s="35"/>
      <c r="YT152" s="35"/>
      <c r="YU152" s="35"/>
      <c r="YV152" s="35"/>
      <c r="YW152" s="35"/>
      <c r="YX152" s="35"/>
      <c r="YY152" s="35"/>
      <c r="YZ152" s="35"/>
      <c r="ZA152" s="35"/>
      <c r="ZB152" s="35"/>
      <c r="ZC152" s="35"/>
      <c r="ZD152" s="35"/>
      <c r="ZE152" s="35"/>
      <c r="ZF152" s="35"/>
      <c r="ZG152" s="35"/>
      <c r="ZH152" s="35"/>
      <c r="ZI152" s="35"/>
      <c r="ZJ152" s="35"/>
      <c r="ZK152" s="35"/>
      <c r="ZL152" s="35"/>
      <c r="ZM152" s="35"/>
      <c r="ZN152" s="35"/>
      <c r="ZO152" s="35"/>
      <c r="ZP152" s="35"/>
      <c r="ZQ152" s="35"/>
      <c r="ZR152" s="35"/>
      <c r="ZS152" s="35"/>
      <c r="ZT152" s="35"/>
      <c r="ZU152" s="35"/>
      <c r="ZV152" s="35"/>
      <c r="ZW152" s="35"/>
      <c r="ZX152" s="35"/>
      <c r="ZY152" s="35"/>
      <c r="ZZ152" s="35"/>
      <c r="AAA152" s="35"/>
      <c r="AAB152" s="35"/>
      <c r="AAC152" s="35"/>
      <c r="AAD152" s="35"/>
      <c r="AAE152" s="35"/>
      <c r="AAF152" s="35"/>
      <c r="AAG152" s="35"/>
      <c r="AAH152" s="35"/>
      <c r="AAI152" s="35"/>
      <c r="AAJ152" s="35"/>
      <c r="AAK152" s="35"/>
      <c r="AAL152" s="35"/>
      <c r="AAM152" s="35"/>
      <c r="AAN152" s="35"/>
      <c r="AAO152" s="35"/>
      <c r="AAP152" s="35"/>
      <c r="AAQ152" s="35"/>
      <c r="AAR152" s="35"/>
      <c r="AAS152" s="35"/>
      <c r="AAT152" s="35"/>
      <c r="AAU152" s="35"/>
      <c r="AAV152" s="35"/>
      <c r="AAW152" s="35"/>
      <c r="AAX152" s="35"/>
      <c r="AAY152" s="35"/>
      <c r="AAZ152" s="35"/>
      <c r="ABA152" s="35"/>
      <c r="ABB152" s="35"/>
      <c r="ABC152" s="35"/>
      <c r="ABD152" s="35"/>
      <c r="ABE152" s="35"/>
      <c r="ABF152" s="35"/>
      <c r="ABG152" s="35"/>
      <c r="ABH152" s="35"/>
      <c r="ABI152" s="35"/>
      <c r="ABJ152" s="35"/>
      <c r="ABK152" s="35"/>
      <c r="ABL152" s="35"/>
      <c r="ABM152" s="35"/>
      <c r="ABN152" s="35"/>
      <c r="ABO152" s="35"/>
      <c r="ABP152" s="35"/>
      <c r="ABQ152" s="35"/>
      <c r="ABR152" s="35"/>
      <c r="ABS152" s="35"/>
      <c r="ABT152" s="35"/>
      <c r="ABU152" s="35"/>
      <c r="ABV152" s="35"/>
      <c r="ABW152" s="35"/>
      <c r="ABX152" s="35"/>
      <c r="ABY152" s="35"/>
      <c r="ABZ152" s="35"/>
      <c r="ACA152" s="35"/>
      <c r="ACB152" s="35"/>
      <c r="ACC152" s="35"/>
      <c r="ACD152" s="35"/>
      <c r="ACE152" s="35"/>
      <c r="ACF152" s="35"/>
      <c r="ACG152" s="35"/>
      <c r="ACH152" s="35"/>
      <c r="ACI152" s="35"/>
      <c r="ACJ152" s="35"/>
      <c r="ACK152" s="35"/>
      <c r="ACL152" s="35"/>
      <c r="ACM152" s="35"/>
      <c r="ACN152" s="35"/>
      <c r="ACO152" s="35"/>
      <c r="ACP152" s="35"/>
      <c r="ACQ152" s="35"/>
      <c r="ACR152" s="35"/>
      <c r="ACS152" s="35"/>
      <c r="ACT152" s="35"/>
      <c r="ACU152" s="35"/>
      <c r="ACV152" s="35"/>
      <c r="ACW152" s="35"/>
      <c r="ACX152" s="35"/>
      <c r="ACY152" s="35"/>
      <c r="ACZ152" s="35"/>
      <c r="ADA152" s="35"/>
      <c r="ADB152" s="35"/>
      <c r="ADC152" s="35"/>
      <c r="ADD152" s="35"/>
      <c r="ADE152" s="35"/>
      <c r="ADF152" s="35"/>
      <c r="ADG152" s="35"/>
      <c r="ADH152" s="35"/>
      <c r="ADI152" s="35"/>
      <c r="ADJ152" s="35"/>
      <c r="ADK152" s="35"/>
      <c r="ADL152" s="35"/>
      <c r="ADM152" s="35"/>
      <c r="ADN152" s="35"/>
      <c r="ADO152" s="35"/>
      <c r="ADP152" s="35"/>
      <c r="ADQ152" s="35"/>
      <c r="ADR152" s="35"/>
      <c r="ADS152" s="35"/>
      <c r="ADT152" s="35"/>
      <c r="ADU152" s="35"/>
      <c r="ADV152" s="35"/>
      <c r="ADW152" s="35"/>
      <c r="ADX152" s="35"/>
      <c r="ADY152" s="35"/>
      <c r="ADZ152" s="35"/>
      <c r="AEA152" s="35"/>
      <c r="AEB152" s="35"/>
      <c r="AEC152" s="35"/>
      <c r="AED152" s="35"/>
      <c r="AEE152" s="35"/>
      <c r="AEF152" s="35"/>
      <c r="AEG152" s="35"/>
      <c r="AEH152" s="35"/>
      <c r="AEI152" s="35"/>
      <c r="AEJ152" s="35"/>
      <c r="AEK152" s="35"/>
      <c r="AEL152" s="35"/>
      <c r="AEM152" s="35"/>
      <c r="AEN152" s="35"/>
      <c r="AEO152" s="35"/>
      <c r="AEP152" s="35"/>
      <c r="AEQ152" s="35"/>
      <c r="AER152" s="35"/>
      <c r="AES152" s="35"/>
      <c r="AET152" s="35"/>
      <c r="AEU152" s="35"/>
      <c r="AEV152" s="35"/>
      <c r="AEW152" s="35"/>
      <c r="AEX152" s="35"/>
      <c r="AEY152" s="35"/>
      <c r="AEZ152" s="35"/>
      <c r="AFA152" s="35"/>
      <c r="AFB152" s="35"/>
      <c r="AFC152" s="35"/>
      <c r="AFD152" s="35"/>
      <c r="AFE152" s="35"/>
      <c r="AFF152" s="35"/>
      <c r="AFG152" s="35"/>
      <c r="AFH152" s="35"/>
      <c r="AFI152" s="35"/>
      <c r="AFJ152" s="35"/>
      <c r="AFK152" s="35"/>
      <c r="AFL152" s="35"/>
      <c r="AFM152" s="35"/>
      <c r="AFN152" s="35"/>
      <c r="AFO152" s="35"/>
      <c r="AFP152" s="35"/>
      <c r="AFQ152" s="35"/>
      <c r="AFR152" s="35"/>
      <c r="AFS152" s="35"/>
      <c r="AFT152" s="35"/>
      <c r="AFU152" s="35"/>
      <c r="AFV152" s="35"/>
      <c r="AFW152" s="35"/>
      <c r="AFX152" s="35"/>
      <c r="AFY152" s="35"/>
      <c r="AFZ152" s="35"/>
      <c r="AGA152" s="35"/>
      <c r="AGB152" s="35"/>
      <c r="AGC152" s="35"/>
      <c r="AGD152" s="35"/>
      <c r="AGE152" s="35"/>
      <c r="AGF152" s="35"/>
      <c r="AGG152" s="35"/>
      <c r="AGH152" s="35"/>
      <c r="AGI152" s="35"/>
      <c r="AGJ152" s="35"/>
      <c r="AGK152" s="35"/>
      <c r="AGL152" s="35"/>
      <c r="AGM152" s="35"/>
      <c r="AGN152" s="35"/>
      <c r="AGO152" s="35"/>
      <c r="AGP152" s="35"/>
      <c r="AGQ152" s="35"/>
      <c r="AGR152" s="35"/>
      <c r="AGS152" s="35"/>
      <c r="AGT152" s="35"/>
      <c r="AGU152" s="35"/>
      <c r="AGV152" s="35"/>
      <c r="AGW152" s="35"/>
      <c r="AGX152" s="35"/>
      <c r="AGY152" s="35"/>
      <c r="AGZ152" s="35"/>
      <c r="AHA152" s="35"/>
      <c r="AHB152" s="35"/>
      <c r="AHC152" s="35"/>
      <c r="AHD152" s="35"/>
      <c r="AHE152" s="35"/>
      <c r="AHF152" s="35"/>
      <c r="AHG152" s="35"/>
      <c r="AHH152" s="35"/>
      <c r="AHI152" s="35"/>
      <c r="AHJ152" s="35"/>
      <c r="AHK152" s="35"/>
      <c r="AHL152" s="35"/>
      <c r="AHM152" s="35"/>
      <c r="AHN152" s="35"/>
      <c r="AHO152" s="35"/>
      <c r="AHP152" s="35"/>
      <c r="AHQ152" s="35"/>
      <c r="AHR152" s="35"/>
      <c r="AHS152" s="35"/>
      <c r="AHT152" s="35"/>
      <c r="AHU152" s="35"/>
      <c r="AHV152" s="35"/>
      <c r="AHW152" s="35"/>
      <c r="AHX152" s="35"/>
      <c r="AHY152" s="35"/>
      <c r="AHZ152" s="35"/>
      <c r="AIA152" s="35"/>
      <c r="AIB152" s="35"/>
      <c r="AIC152" s="35"/>
      <c r="AID152" s="35"/>
      <c r="AIE152" s="35"/>
      <c r="AIF152" s="35"/>
      <c r="AIG152" s="35"/>
      <c r="AIH152" s="35"/>
      <c r="AII152" s="35"/>
      <c r="AIJ152" s="35"/>
      <c r="AIK152" s="35"/>
      <c r="AIL152" s="35"/>
      <c r="AIM152" s="35"/>
      <c r="AIN152" s="35"/>
      <c r="AIO152" s="35"/>
      <c r="AIP152" s="35"/>
      <c r="AIQ152" s="35"/>
      <c r="AIR152" s="35"/>
      <c r="AIS152" s="35"/>
      <c r="AIT152" s="35"/>
      <c r="AIU152" s="35"/>
      <c r="AIV152" s="35"/>
      <c r="AIW152" s="35"/>
      <c r="AIX152" s="35"/>
      <c r="AIY152" s="35"/>
      <c r="AIZ152" s="35"/>
      <c r="AJA152" s="35"/>
      <c r="AJB152" s="35"/>
      <c r="AJC152" s="35"/>
      <c r="AJD152" s="35"/>
      <c r="AJE152" s="35"/>
      <c r="AJF152" s="35"/>
      <c r="AJG152" s="35"/>
      <c r="AJH152" s="35"/>
      <c r="AJI152" s="35"/>
      <c r="AJJ152" s="35"/>
      <c r="AJK152" s="35"/>
      <c r="AJL152" s="35"/>
      <c r="AJM152" s="35"/>
      <c r="AJN152" s="35"/>
      <c r="AJO152" s="35"/>
      <c r="AJP152" s="35"/>
      <c r="AJQ152" s="35"/>
      <c r="AJR152" s="35"/>
      <c r="AJS152" s="35"/>
      <c r="AJT152" s="35"/>
      <c r="AJU152" s="35"/>
      <c r="AJV152" s="35"/>
      <c r="AJW152" s="35"/>
      <c r="AJX152" s="35"/>
      <c r="AJY152" s="35"/>
      <c r="AJZ152" s="35"/>
      <c r="AKA152" s="35"/>
      <c r="AKB152" s="35"/>
      <c r="AKC152" s="35"/>
      <c r="AKD152" s="35"/>
      <c r="AKE152" s="35"/>
      <c r="AKF152" s="35"/>
      <c r="AKG152" s="35"/>
      <c r="AKH152" s="35"/>
      <c r="AKI152" s="35"/>
      <c r="AKJ152" s="35"/>
      <c r="AKK152" s="35"/>
      <c r="AKL152" s="35"/>
      <c r="AKM152" s="35"/>
      <c r="AKN152" s="35"/>
      <c r="AKO152" s="35"/>
      <c r="AKP152" s="35"/>
      <c r="AKQ152" s="35"/>
      <c r="AKR152" s="35"/>
      <c r="AKS152" s="35"/>
      <c r="AKT152" s="35"/>
      <c r="AKU152" s="35"/>
      <c r="AKV152" s="35"/>
      <c r="AKW152" s="35"/>
      <c r="AKX152" s="35"/>
      <c r="AKY152" s="35"/>
      <c r="AKZ152" s="35"/>
      <c r="ALA152" s="35"/>
      <c r="ALB152" s="35"/>
      <c r="ALC152" s="35"/>
      <c r="ALD152" s="35"/>
      <c r="ALE152" s="35"/>
      <c r="ALF152" s="35"/>
      <c r="ALG152" s="35"/>
      <c r="ALH152" s="35"/>
      <c r="ALI152" s="35"/>
      <c r="ALJ152" s="35"/>
      <c r="ALK152" s="35"/>
      <c r="ALL152" s="35"/>
      <c r="ALM152" s="35"/>
      <c r="ALN152" s="35"/>
      <c r="ALO152" s="35"/>
      <c r="ALP152" s="35"/>
      <c r="ALQ152" s="35"/>
      <c r="ALR152" s="35"/>
      <c r="ALS152" s="35"/>
      <c r="ALT152" s="35"/>
      <c r="ALU152" s="35"/>
      <c r="ALV152" s="35"/>
      <c r="ALW152" s="35"/>
      <c r="ALX152" s="35"/>
      <c r="ALY152" s="35"/>
      <c r="ALZ152" s="35"/>
      <c r="AMA152" s="35"/>
      <c r="AMB152" s="35"/>
      <c r="AMC152" s="35"/>
      <c r="AMD152" s="35"/>
      <c r="AME152" s="35"/>
      <c r="AMF152" s="35"/>
      <c r="AMG152" s="35"/>
      <c r="AMH152" s="35"/>
      <c r="AMI152" s="35"/>
      <c r="AMJ152" s="35"/>
      <c r="AMK152" s="35"/>
    </row>
    <row r="153" spans="1:1025" customFormat="1" x14ac:dyDescent="0.25">
      <c r="A153" s="4" t="s">
        <v>21</v>
      </c>
      <c r="B153" s="24"/>
      <c r="C153" s="24"/>
      <c r="D153" s="24"/>
      <c r="E153" s="24"/>
      <c r="F153" s="24"/>
      <c r="G153" s="22"/>
      <c r="H153" s="22"/>
      <c r="I153" s="17">
        <f t="shared" si="10"/>
        <v>0</v>
      </c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/>
      <c r="DP153" s="35"/>
      <c r="DQ153" s="35"/>
      <c r="DR153" s="35"/>
      <c r="DS153" s="35"/>
      <c r="DT153" s="35"/>
      <c r="DU153" s="35"/>
      <c r="DV153" s="35"/>
      <c r="DW153" s="35"/>
      <c r="DX153" s="35"/>
      <c r="DY153" s="35"/>
      <c r="DZ153" s="35"/>
      <c r="EA153" s="35"/>
      <c r="EB153" s="35"/>
      <c r="EC153" s="35"/>
      <c r="ED153" s="35"/>
      <c r="EE153" s="35"/>
      <c r="EF153" s="35"/>
      <c r="EG153" s="35"/>
      <c r="EH153" s="35"/>
      <c r="EI153" s="35"/>
      <c r="EJ153" s="35"/>
      <c r="EK153" s="35"/>
      <c r="EL153" s="35"/>
      <c r="EM153" s="35"/>
      <c r="EN153" s="35"/>
      <c r="EO153" s="35"/>
      <c r="EP153" s="35"/>
      <c r="EQ153" s="35"/>
      <c r="ER153" s="35"/>
      <c r="ES153" s="35"/>
      <c r="ET153" s="35"/>
      <c r="EU153" s="35"/>
      <c r="EV153" s="35"/>
      <c r="EW153" s="35"/>
      <c r="EX153" s="35"/>
      <c r="EY153" s="35"/>
      <c r="EZ153" s="35"/>
      <c r="FA153" s="35"/>
      <c r="FB153" s="35"/>
      <c r="FC153" s="35"/>
      <c r="FD153" s="35"/>
      <c r="FE153" s="35"/>
      <c r="FF153" s="35"/>
      <c r="FG153" s="35"/>
      <c r="FH153" s="35"/>
      <c r="FI153" s="35"/>
      <c r="FJ153" s="35"/>
      <c r="FK153" s="35"/>
      <c r="FL153" s="35"/>
      <c r="FM153" s="35"/>
      <c r="FN153" s="35"/>
      <c r="FO153" s="35"/>
      <c r="FP153" s="35"/>
      <c r="FQ153" s="35"/>
      <c r="FR153" s="35"/>
      <c r="FS153" s="35"/>
      <c r="FT153" s="35"/>
      <c r="FU153" s="35"/>
      <c r="FV153" s="35"/>
      <c r="FW153" s="35"/>
      <c r="FX153" s="35"/>
      <c r="FY153" s="35"/>
      <c r="FZ153" s="35"/>
      <c r="GA153" s="35"/>
      <c r="GB153" s="35"/>
      <c r="GC153" s="35"/>
      <c r="GD153" s="35"/>
      <c r="GE153" s="35"/>
      <c r="GF153" s="35"/>
      <c r="GG153" s="35"/>
      <c r="GH153" s="35"/>
      <c r="GI153" s="35"/>
      <c r="GJ153" s="35"/>
      <c r="GK153" s="35"/>
      <c r="GL153" s="35"/>
      <c r="GM153" s="35"/>
      <c r="GN153" s="35"/>
      <c r="GO153" s="35"/>
      <c r="GP153" s="35"/>
      <c r="GQ153" s="35"/>
      <c r="GR153" s="35"/>
      <c r="GS153" s="35"/>
      <c r="GT153" s="35"/>
      <c r="GU153" s="35"/>
      <c r="GV153" s="35"/>
      <c r="GW153" s="35"/>
      <c r="GX153" s="35"/>
      <c r="GY153" s="35"/>
      <c r="GZ153" s="35"/>
      <c r="HA153" s="35"/>
      <c r="HB153" s="35"/>
      <c r="HC153" s="35"/>
      <c r="HD153" s="35"/>
      <c r="HE153" s="35"/>
      <c r="HF153" s="35"/>
      <c r="HG153" s="35"/>
      <c r="HH153" s="35"/>
      <c r="HI153" s="35"/>
      <c r="HJ153" s="35"/>
      <c r="HK153" s="35"/>
      <c r="HL153" s="35"/>
      <c r="HM153" s="35"/>
      <c r="HN153" s="35"/>
      <c r="HO153" s="35"/>
      <c r="HP153" s="35"/>
      <c r="HQ153" s="35"/>
      <c r="HR153" s="35"/>
      <c r="HS153" s="35"/>
      <c r="HT153" s="35"/>
      <c r="HU153" s="35"/>
      <c r="HV153" s="35"/>
      <c r="HW153" s="35"/>
      <c r="HX153" s="35"/>
      <c r="HY153" s="35"/>
      <c r="HZ153" s="35"/>
      <c r="IA153" s="35"/>
      <c r="IB153" s="35"/>
      <c r="IC153" s="35"/>
      <c r="ID153" s="35"/>
      <c r="IE153" s="35"/>
      <c r="IF153" s="35"/>
      <c r="IG153" s="35"/>
      <c r="IH153" s="35"/>
      <c r="II153" s="35"/>
      <c r="IJ153" s="35"/>
      <c r="IK153" s="35"/>
      <c r="IL153" s="35"/>
      <c r="IM153" s="35"/>
      <c r="IN153" s="35"/>
      <c r="IO153" s="35"/>
      <c r="IP153" s="35"/>
      <c r="IQ153" s="35"/>
      <c r="IR153" s="35"/>
      <c r="IS153" s="35"/>
      <c r="IT153" s="35"/>
      <c r="IU153" s="35"/>
      <c r="IV153" s="35"/>
      <c r="IW153" s="35"/>
      <c r="IX153" s="35"/>
      <c r="IY153" s="35"/>
      <c r="IZ153" s="35"/>
      <c r="JA153" s="35"/>
      <c r="JB153" s="35"/>
      <c r="JC153" s="35"/>
      <c r="JD153" s="35"/>
      <c r="JE153" s="35"/>
      <c r="JF153" s="35"/>
      <c r="JG153" s="35"/>
      <c r="JH153" s="35"/>
      <c r="JI153" s="35"/>
      <c r="JJ153" s="35"/>
      <c r="JK153" s="35"/>
      <c r="JL153" s="35"/>
      <c r="JM153" s="35"/>
      <c r="JN153" s="35"/>
      <c r="JO153" s="35"/>
      <c r="JP153" s="35"/>
      <c r="JQ153" s="35"/>
      <c r="JR153" s="35"/>
      <c r="JS153" s="35"/>
      <c r="JT153" s="35"/>
      <c r="JU153" s="35"/>
      <c r="JV153" s="35"/>
      <c r="JW153" s="35"/>
      <c r="JX153" s="35"/>
      <c r="JY153" s="35"/>
      <c r="JZ153" s="35"/>
      <c r="KA153" s="35"/>
      <c r="KB153" s="35"/>
      <c r="KC153" s="35"/>
      <c r="KD153" s="35"/>
      <c r="KE153" s="35"/>
      <c r="KF153" s="35"/>
      <c r="KG153" s="35"/>
      <c r="KH153" s="35"/>
      <c r="KI153" s="35"/>
      <c r="KJ153" s="35"/>
      <c r="KK153" s="35"/>
      <c r="KL153" s="35"/>
      <c r="KM153" s="35"/>
      <c r="KN153" s="35"/>
      <c r="KO153" s="35"/>
      <c r="KP153" s="35"/>
      <c r="KQ153" s="35"/>
      <c r="KR153" s="35"/>
      <c r="KS153" s="35"/>
      <c r="KT153" s="35"/>
      <c r="KU153" s="35"/>
      <c r="KV153" s="35"/>
      <c r="KW153" s="35"/>
      <c r="KX153" s="35"/>
      <c r="KY153" s="35"/>
      <c r="KZ153" s="35"/>
      <c r="LA153" s="35"/>
      <c r="LB153" s="35"/>
      <c r="LC153" s="35"/>
      <c r="LD153" s="35"/>
      <c r="LE153" s="35"/>
      <c r="LF153" s="35"/>
      <c r="LG153" s="35"/>
      <c r="LH153" s="35"/>
      <c r="LI153" s="35"/>
      <c r="LJ153" s="35"/>
      <c r="LK153" s="35"/>
      <c r="LL153" s="35"/>
      <c r="LM153" s="35"/>
      <c r="LN153" s="35"/>
      <c r="LO153" s="35"/>
      <c r="LP153" s="35"/>
      <c r="LQ153" s="35"/>
      <c r="LR153" s="35"/>
      <c r="LS153" s="35"/>
      <c r="LT153" s="35"/>
      <c r="LU153" s="35"/>
      <c r="LV153" s="35"/>
      <c r="LW153" s="35"/>
      <c r="LX153" s="35"/>
      <c r="LY153" s="35"/>
      <c r="LZ153" s="35"/>
      <c r="MA153" s="35"/>
      <c r="MB153" s="35"/>
      <c r="MC153" s="35"/>
      <c r="MD153" s="35"/>
      <c r="ME153" s="35"/>
      <c r="MF153" s="35"/>
      <c r="MG153" s="35"/>
      <c r="MH153" s="35"/>
      <c r="MI153" s="35"/>
      <c r="MJ153" s="35"/>
      <c r="MK153" s="35"/>
      <c r="ML153" s="35"/>
      <c r="MM153" s="35"/>
      <c r="MN153" s="35"/>
      <c r="MO153" s="35"/>
      <c r="MP153" s="35"/>
      <c r="MQ153" s="35"/>
      <c r="MR153" s="35"/>
      <c r="MS153" s="35"/>
      <c r="MT153" s="35"/>
      <c r="MU153" s="35"/>
      <c r="MV153" s="35"/>
      <c r="MW153" s="35"/>
      <c r="MX153" s="35"/>
      <c r="MY153" s="35"/>
      <c r="MZ153" s="35"/>
      <c r="NA153" s="35"/>
      <c r="NB153" s="35"/>
      <c r="NC153" s="35"/>
      <c r="ND153" s="35"/>
      <c r="NE153" s="35"/>
      <c r="NF153" s="35"/>
      <c r="NG153" s="35"/>
      <c r="NH153" s="35"/>
      <c r="NI153" s="35"/>
      <c r="NJ153" s="35"/>
      <c r="NK153" s="35"/>
      <c r="NL153" s="35"/>
      <c r="NM153" s="35"/>
      <c r="NN153" s="35"/>
      <c r="NO153" s="35"/>
      <c r="NP153" s="35"/>
      <c r="NQ153" s="35"/>
      <c r="NR153" s="35"/>
      <c r="NS153" s="35"/>
      <c r="NT153" s="35"/>
      <c r="NU153" s="35"/>
      <c r="NV153" s="35"/>
      <c r="NW153" s="35"/>
      <c r="NX153" s="35"/>
      <c r="NY153" s="35"/>
      <c r="NZ153" s="35"/>
      <c r="OA153" s="35"/>
      <c r="OB153" s="35"/>
      <c r="OC153" s="35"/>
      <c r="OD153" s="35"/>
      <c r="OE153" s="35"/>
      <c r="OF153" s="35"/>
      <c r="OG153" s="35"/>
      <c r="OH153" s="35"/>
      <c r="OI153" s="35"/>
      <c r="OJ153" s="35"/>
      <c r="OK153" s="35"/>
      <c r="OL153" s="35"/>
      <c r="OM153" s="35"/>
      <c r="ON153" s="35"/>
      <c r="OO153" s="35"/>
      <c r="OP153" s="35"/>
      <c r="OQ153" s="35"/>
      <c r="OR153" s="35"/>
      <c r="OS153" s="35"/>
      <c r="OT153" s="35"/>
      <c r="OU153" s="35"/>
      <c r="OV153" s="35"/>
      <c r="OW153" s="35"/>
      <c r="OX153" s="35"/>
      <c r="OY153" s="35"/>
      <c r="OZ153" s="35"/>
      <c r="PA153" s="35"/>
      <c r="PB153" s="35"/>
      <c r="PC153" s="35"/>
      <c r="PD153" s="35"/>
      <c r="PE153" s="35"/>
      <c r="PF153" s="35"/>
      <c r="PG153" s="35"/>
      <c r="PH153" s="35"/>
      <c r="PI153" s="35"/>
      <c r="PJ153" s="35"/>
      <c r="PK153" s="35"/>
      <c r="PL153" s="35"/>
      <c r="PM153" s="35"/>
      <c r="PN153" s="35"/>
      <c r="PO153" s="35"/>
      <c r="PP153" s="35"/>
      <c r="PQ153" s="35"/>
      <c r="PR153" s="35"/>
      <c r="PS153" s="35"/>
      <c r="PT153" s="35"/>
      <c r="PU153" s="35"/>
      <c r="PV153" s="35"/>
      <c r="PW153" s="35"/>
      <c r="PX153" s="35"/>
      <c r="PY153" s="35"/>
      <c r="PZ153" s="35"/>
      <c r="QA153" s="35"/>
      <c r="QB153" s="35"/>
      <c r="QC153" s="35"/>
      <c r="QD153" s="35"/>
      <c r="QE153" s="35"/>
      <c r="QF153" s="35"/>
      <c r="QG153" s="35"/>
      <c r="QH153" s="35"/>
      <c r="QI153" s="35"/>
      <c r="QJ153" s="35"/>
      <c r="QK153" s="35"/>
      <c r="QL153" s="35"/>
      <c r="QM153" s="35"/>
      <c r="QN153" s="35"/>
      <c r="QO153" s="35"/>
      <c r="QP153" s="35"/>
      <c r="QQ153" s="35"/>
      <c r="QR153" s="35"/>
      <c r="QS153" s="35"/>
      <c r="QT153" s="35"/>
      <c r="QU153" s="35"/>
      <c r="QV153" s="35"/>
      <c r="QW153" s="35"/>
      <c r="QX153" s="35"/>
      <c r="QY153" s="35"/>
      <c r="QZ153" s="35"/>
      <c r="RA153" s="35"/>
      <c r="RB153" s="35"/>
      <c r="RC153" s="35"/>
      <c r="RD153" s="35"/>
      <c r="RE153" s="35"/>
      <c r="RF153" s="35"/>
      <c r="RG153" s="35"/>
      <c r="RH153" s="35"/>
      <c r="RI153" s="35"/>
      <c r="RJ153" s="35"/>
      <c r="RK153" s="35"/>
      <c r="RL153" s="35"/>
      <c r="RM153" s="35"/>
      <c r="RN153" s="35"/>
      <c r="RO153" s="35"/>
      <c r="RP153" s="35"/>
      <c r="RQ153" s="35"/>
      <c r="RR153" s="35"/>
      <c r="RS153" s="35"/>
      <c r="RT153" s="35"/>
      <c r="RU153" s="35"/>
      <c r="RV153" s="35"/>
      <c r="RW153" s="35"/>
      <c r="RX153" s="35"/>
      <c r="RY153" s="35"/>
      <c r="RZ153" s="35"/>
      <c r="SA153" s="35"/>
      <c r="SB153" s="35"/>
      <c r="SC153" s="35"/>
      <c r="SD153" s="35"/>
      <c r="SE153" s="35"/>
      <c r="SF153" s="35"/>
      <c r="SG153" s="35"/>
      <c r="SH153" s="35"/>
      <c r="SI153" s="35"/>
      <c r="SJ153" s="35"/>
      <c r="SK153" s="35"/>
      <c r="SL153" s="35"/>
      <c r="SM153" s="35"/>
      <c r="SN153" s="35"/>
      <c r="SO153" s="35"/>
      <c r="SP153" s="35"/>
      <c r="SQ153" s="35"/>
      <c r="SR153" s="35"/>
      <c r="SS153" s="35"/>
      <c r="ST153" s="35"/>
      <c r="SU153" s="35"/>
      <c r="SV153" s="35"/>
      <c r="SW153" s="35"/>
      <c r="SX153" s="35"/>
      <c r="SY153" s="35"/>
      <c r="SZ153" s="35"/>
      <c r="TA153" s="35"/>
      <c r="TB153" s="35"/>
      <c r="TC153" s="35"/>
      <c r="TD153" s="35"/>
      <c r="TE153" s="35"/>
      <c r="TF153" s="35"/>
      <c r="TG153" s="35"/>
      <c r="TH153" s="35"/>
      <c r="TI153" s="35"/>
      <c r="TJ153" s="35"/>
      <c r="TK153" s="35"/>
      <c r="TL153" s="35"/>
      <c r="TM153" s="35"/>
      <c r="TN153" s="35"/>
      <c r="TO153" s="35"/>
      <c r="TP153" s="35"/>
      <c r="TQ153" s="35"/>
      <c r="TR153" s="35"/>
      <c r="TS153" s="35"/>
      <c r="TT153" s="35"/>
      <c r="TU153" s="35"/>
      <c r="TV153" s="35"/>
      <c r="TW153" s="35"/>
      <c r="TX153" s="35"/>
      <c r="TY153" s="35"/>
      <c r="TZ153" s="35"/>
      <c r="UA153" s="35"/>
      <c r="UB153" s="35"/>
      <c r="UC153" s="35"/>
      <c r="UD153" s="35"/>
      <c r="UE153" s="35"/>
      <c r="UF153" s="35"/>
      <c r="UG153" s="35"/>
      <c r="UH153" s="35"/>
      <c r="UI153" s="35"/>
      <c r="UJ153" s="35"/>
      <c r="UK153" s="35"/>
      <c r="UL153" s="35"/>
      <c r="UM153" s="35"/>
      <c r="UN153" s="35"/>
      <c r="UO153" s="35"/>
      <c r="UP153" s="35"/>
      <c r="UQ153" s="35"/>
      <c r="UR153" s="35"/>
      <c r="US153" s="35"/>
      <c r="UT153" s="35"/>
      <c r="UU153" s="35"/>
      <c r="UV153" s="35"/>
      <c r="UW153" s="35"/>
      <c r="UX153" s="35"/>
      <c r="UY153" s="35"/>
      <c r="UZ153" s="35"/>
      <c r="VA153" s="35"/>
      <c r="VB153" s="35"/>
      <c r="VC153" s="35"/>
      <c r="VD153" s="35"/>
      <c r="VE153" s="35"/>
      <c r="VF153" s="35"/>
      <c r="VG153" s="35"/>
      <c r="VH153" s="35"/>
      <c r="VI153" s="35"/>
      <c r="VJ153" s="35"/>
      <c r="VK153" s="35"/>
      <c r="VL153" s="35"/>
      <c r="VM153" s="35"/>
      <c r="VN153" s="35"/>
      <c r="VO153" s="35"/>
      <c r="VP153" s="35"/>
      <c r="VQ153" s="35"/>
      <c r="VR153" s="35"/>
      <c r="VS153" s="35"/>
      <c r="VT153" s="35"/>
      <c r="VU153" s="35"/>
      <c r="VV153" s="35"/>
      <c r="VW153" s="35"/>
      <c r="VX153" s="35"/>
      <c r="VY153" s="35"/>
      <c r="VZ153" s="35"/>
      <c r="WA153" s="35"/>
      <c r="WB153" s="35"/>
      <c r="WC153" s="35"/>
      <c r="WD153" s="35"/>
      <c r="WE153" s="35"/>
      <c r="WF153" s="35"/>
      <c r="WG153" s="35"/>
      <c r="WH153" s="35"/>
      <c r="WI153" s="35"/>
      <c r="WJ153" s="35"/>
      <c r="WK153" s="35"/>
      <c r="WL153" s="35"/>
      <c r="WM153" s="35"/>
      <c r="WN153" s="35"/>
      <c r="WO153" s="35"/>
      <c r="WP153" s="35"/>
      <c r="WQ153" s="35"/>
      <c r="WR153" s="35"/>
      <c r="WS153" s="35"/>
      <c r="WT153" s="35"/>
      <c r="WU153" s="35"/>
      <c r="WV153" s="35"/>
      <c r="WW153" s="35"/>
      <c r="WX153" s="35"/>
      <c r="WY153" s="35"/>
      <c r="WZ153" s="35"/>
      <c r="XA153" s="35"/>
      <c r="XB153" s="35"/>
      <c r="XC153" s="35"/>
      <c r="XD153" s="35"/>
      <c r="XE153" s="35"/>
      <c r="XF153" s="35"/>
      <c r="XG153" s="35"/>
      <c r="XH153" s="35"/>
      <c r="XI153" s="35"/>
      <c r="XJ153" s="35"/>
      <c r="XK153" s="35"/>
      <c r="XL153" s="35"/>
      <c r="XM153" s="35"/>
      <c r="XN153" s="35"/>
      <c r="XO153" s="35"/>
      <c r="XP153" s="35"/>
      <c r="XQ153" s="35"/>
      <c r="XR153" s="35"/>
      <c r="XS153" s="35"/>
      <c r="XT153" s="35"/>
      <c r="XU153" s="35"/>
      <c r="XV153" s="35"/>
      <c r="XW153" s="35"/>
      <c r="XX153" s="35"/>
      <c r="XY153" s="35"/>
      <c r="XZ153" s="35"/>
      <c r="YA153" s="35"/>
      <c r="YB153" s="35"/>
      <c r="YC153" s="35"/>
      <c r="YD153" s="35"/>
      <c r="YE153" s="35"/>
      <c r="YF153" s="35"/>
      <c r="YG153" s="35"/>
      <c r="YH153" s="35"/>
      <c r="YI153" s="35"/>
      <c r="YJ153" s="35"/>
      <c r="YK153" s="35"/>
      <c r="YL153" s="35"/>
      <c r="YM153" s="35"/>
      <c r="YN153" s="35"/>
      <c r="YO153" s="35"/>
      <c r="YP153" s="35"/>
      <c r="YQ153" s="35"/>
      <c r="YR153" s="35"/>
      <c r="YS153" s="35"/>
      <c r="YT153" s="35"/>
      <c r="YU153" s="35"/>
      <c r="YV153" s="35"/>
      <c r="YW153" s="35"/>
      <c r="YX153" s="35"/>
      <c r="YY153" s="35"/>
      <c r="YZ153" s="35"/>
      <c r="ZA153" s="35"/>
      <c r="ZB153" s="35"/>
      <c r="ZC153" s="35"/>
      <c r="ZD153" s="35"/>
      <c r="ZE153" s="35"/>
      <c r="ZF153" s="35"/>
      <c r="ZG153" s="35"/>
      <c r="ZH153" s="35"/>
      <c r="ZI153" s="35"/>
      <c r="ZJ153" s="35"/>
      <c r="ZK153" s="35"/>
      <c r="ZL153" s="35"/>
      <c r="ZM153" s="35"/>
      <c r="ZN153" s="35"/>
      <c r="ZO153" s="35"/>
      <c r="ZP153" s="35"/>
      <c r="ZQ153" s="35"/>
      <c r="ZR153" s="35"/>
      <c r="ZS153" s="35"/>
      <c r="ZT153" s="35"/>
      <c r="ZU153" s="35"/>
      <c r="ZV153" s="35"/>
      <c r="ZW153" s="35"/>
      <c r="ZX153" s="35"/>
      <c r="ZY153" s="35"/>
      <c r="ZZ153" s="35"/>
      <c r="AAA153" s="35"/>
      <c r="AAB153" s="35"/>
      <c r="AAC153" s="35"/>
      <c r="AAD153" s="35"/>
      <c r="AAE153" s="35"/>
      <c r="AAF153" s="35"/>
      <c r="AAG153" s="35"/>
      <c r="AAH153" s="35"/>
      <c r="AAI153" s="35"/>
      <c r="AAJ153" s="35"/>
      <c r="AAK153" s="35"/>
      <c r="AAL153" s="35"/>
      <c r="AAM153" s="35"/>
      <c r="AAN153" s="35"/>
      <c r="AAO153" s="35"/>
      <c r="AAP153" s="35"/>
      <c r="AAQ153" s="35"/>
      <c r="AAR153" s="35"/>
      <c r="AAS153" s="35"/>
      <c r="AAT153" s="35"/>
      <c r="AAU153" s="35"/>
      <c r="AAV153" s="35"/>
      <c r="AAW153" s="35"/>
      <c r="AAX153" s="35"/>
      <c r="AAY153" s="35"/>
      <c r="AAZ153" s="35"/>
      <c r="ABA153" s="35"/>
      <c r="ABB153" s="35"/>
      <c r="ABC153" s="35"/>
      <c r="ABD153" s="35"/>
      <c r="ABE153" s="35"/>
      <c r="ABF153" s="35"/>
      <c r="ABG153" s="35"/>
      <c r="ABH153" s="35"/>
      <c r="ABI153" s="35"/>
      <c r="ABJ153" s="35"/>
      <c r="ABK153" s="35"/>
      <c r="ABL153" s="35"/>
      <c r="ABM153" s="35"/>
      <c r="ABN153" s="35"/>
      <c r="ABO153" s="35"/>
      <c r="ABP153" s="35"/>
      <c r="ABQ153" s="35"/>
      <c r="ABR153" s="35"/>
      <c r="ABS153" s="35"/>
      <c r="ABT153" s="35"/>
      <c r="ABU153" s="35"/>
      <c r="ABV153" s="35"/>
      <c r="ABW153" s="35"/>
      <c r="ABX153" s="35"/>
      <c r="ABY153" s="35"/>
      <c r="ABZ153" s="35"/>
      <c r="ACA153" s="35"/>
      <c r="ACB153" s="35"/>
      <c r="ACC153" s="35"/>
      <c r="ACD153" s="35"/>
      <c r="ACE153" s="35"/>
      <c r="ACF153" s="35"/>
      <c r="ACG153" s="35"/>
      <c r="ACH153" s="35"/>
      <c r="ACI153" s="35"/>
      <c r="ACJ153" s="35"/>
      <c r="ACK153" s="35"/>
      <c r="ACL153" s="35"/>
      <c r="ACM153" s="35"/>
      <c r="ACN153" s="35"/>
      <c r="ACO153" s="35"/>
      <c r="ACP153" s="35"/>
      <c r="ACQ153" s="35"/>
      <c r="ACR153" s="35"/>
      <c r="ACS153" s="35"/>
      <c r="ACT153" s="35"/>
      <c r="ACU153" s="35"/>
      <c r="ACV153" s="35"/>
      <c r="ACW153" s="35"/>
      <c r="ACX153" s="35"/>
      <c r="ACY153" s="35"/>
      <c r="ACZ153" s="35"/>
      <c r="ADA153" s="35"/>
      <c r="ADB153" s="35"/>
      <c r="ADC153" s="35"/>
      <c r="ADD153" s="35"/>
      <c r="ADE153" s="35"/>
      <c r="ADF153" s="35"/>
      <c r="ADG153" s="35"/>
      <c r="ADH153" s="35"/>
      <c r="ADI153" s="35"/>
      <c r="ADJ153" s="35"/>
      <c r="ADK153" s="35"/>
      <c r="ADL153" s="35"/>
      <c r="ADM153" s="35"/>
      <c r="ADN153" s="35"/>
      <c r="ADO153" s="35"/>
      <c r="ADP153" s="35"/>
      <c r="ADQ153" s="35"/>
      <c r="ADR153" s="35"/>
      <c r="ADS153" s="35"/>
      <c r="ADT153" s="35"/>
      <c r="ADU153" s="35"/>
      <c r="ADV153" s="35"/>
      <c r="ADW153" s="35"/>
      <c r="ADX153" s="35"/>
      <c r="ADY153" s="35"/>
      <c r="ADZ153" s="35"/>
      <c r="AEA153" s="35"/>
      <c r="AEB153" s="35"/>
      <c r="AEC153" s="35"/>
      <c r="AED153" s="35"/>
      <c r="AEE153" s="35"/>
      <c r="AEF153" s="35"/>
      <c r="AEG153" s="35"/>
      <c r="AEH153" s="35"/>
      <c r="AEI153" s="35"/>
      <c r="AEJ153" s="35"/>
      <c r="AEK153" s="35"/>
      <c r="AEL153" s="35"/>
      <c r="AEM153" s="35"/>
      <c r="AEN153" s="35"/>
      <c r="AEO153" s="35"/>
      <c r="AEP153" s="35"/>
      <c r="AEQ153" s="35"/>
      <c r="AER153" s="35"/>
      <c r="AES153" s="35"/>
      <c r="AET153" s="35"/>
      <c r="AEU153" s="35"/>
      <c r="AEV153" s="35"/>
      <c r="AEW153" s="35"/>
      <c r="AEX153" s="35"/>
      <c r="AEY153" s="35"/>
      <c r="AEZ153" s="35"/>
      <c r="AFA153" s="35"/>
      <c r="AFB153" s="35"/>
      <c r="AFC153" s="35"/>
      <c r="AFD153" s="35"/>
      <c r="AFE153" s="35"/>
      <c r="AFF153" s="35"/>
      <c r="AFG153" s="35"/>
      <c r="AFH153" s="35"/>
      <c r="AFI153" s="35"/>
      <c r="AFJ153" s="35"/>
      <c r="AFK153" s="35"/>
      <c r="AFL153" s="35"/>
      <c r="AFM153" s="35"/>
      <c r="AFN153" s="35"/>
      <c r="AFO153" s="35"/>
      <c r="AFP153" s="35"/>
      <c r="AFQ153" s="35"/>
      <c r="AFR153" s="35"/>
      <c r="AFS153" s="35"/>
      <c r="AFT153" s="35"/>
      <c r="AFU153" s="35"/>
      <c r="AFV153" s="35"/>
      <c r="AFW153" s="35"/>
      <c r="AFX153" s="35"/>
      <c r="AFY153" s="35"/>
      <c r="AFZ153" s="35"/>
      <c r="AGA153" s="35"/>
      <c r="AGB153" s="35"/>
      <c r="AGC153" s="35"/>
      <c r="AGD153" s="35"/>
      <c r="AGE153" s="35"/>
      <c r="AGF153" s="35"/>
      <c r="AGG153" s="35"/>
      <c r="AGH153" s="35"/>
      <c r="AGI153" s="35"/>
      <c r="AGJ153" s="35"/>
      <c r="AGK153" s="35"/>
      <c r="AGL153" s="35"/>
      <c r="AGM153" s="35"/>
      <c r="AGN153" s="35"/>
      <c r="AGO153" s="35"/>
      <c r="AGP153" s="35"/>
      <c r="AGQ153" s="35"/>
      <c r="AGR153" s="35"/>
      <c r="AGS153" s="35"/>
      <c r="AGT153" s="35"/>
      <c r="AGU153" s="35"/>
      <c r="AGV153" s="35"/>
      <c r="AGW153" s="35"/>
      <c r="AGX153" s="35"/>
      <c r="AGY153" s="35"/>
      <c r="AGZ153" s="35"/>
      <c r="AHA153" s="35"/>
      <c r="AHB153" s="35"/>
      <c r="AHC153" s="35"/>
      <c r="AHD153" s="35"/>
      <c r="AHE153" s="35"/>
      <c r="AHF153" s="35"/>
      <c r="AHG153" s="35"/>
      <c r="AHH153" s="35"/>
      <c r="AHI153" s="35"/>
      <c r="AHJ153" s="35"/>
      <c r="AHK153" s="35"/>
      <c r="AHL153" s="35"/>
      <c r="AHM153" s="35"/>
      <c r="AHN153" s="35"/>
      <c r="AHO153" s="35"/>
      <c r="AHP153" s="35"/>
      <c r="AHQ153" s="35"/>
      <c r="AHR153" s="35"/>
      <c r="AHS153" s="35"/>
      <c r="AHT153" s="35"/>
      <c r="AHU153" s="35"/>
      <c r="AHV153" s="35"/>
      <c r="AHW153" s="35"/>
      <c r="AHX153" s="35"/>
      <c r="AHY153" s="35"/>
      <c r="AHZ153" s="35"/>
      <c r="AIA153" s="35"/>
      <c r="AIB153" s="35"/>
      <c r="AIC153" s="35"/>
      <c r="AID153" s="35"/>
      <c r="AIE153" s="35"/>
      <c r="AIF153" s="35"/>
      <c r="AIG153" s="35"/>
      <c r="AIH153" s="35"/>
      <c r="AII153" s="35"/>
      <c r="AIJ153" s="35"/>
      <c r="AIK153" s="35"/>
      <c r="AIL153" s="35"/>
      <c r="AIM153" s="35"/>
      <c r="AIN153" s="35"/>
      <c r="AIO153" s="35"/>
      <c r="AIP153" s="35"/>
      <c r="AIQ153" s="35"/>
      <c r="AIR153" s="35"/>
      <c r="AIS153" s="35"/>
      <c r="AIT153" s="35"/>
      <c r="AIU153" s="35"/>
      <c r="AIV153" s="35"/>
      <c r="AIW153" s="35"/>
      <c r="AIX153" s="35"/>
      <c r="AIY153" s="35"/>
      <c r="AIZ153" s="35"/>
      <c r="AJA153" s="35"/>
      <c r="AJB153" s="35"/>
      <c r="AJC153" s="35"/>
      <c r="AJD153" s="35"/>
      <c r="AJE153" s="35"/>
      <c r="AJF153" s="35"/>
      <c r="AJG153" s="35"/>
      <c r="AJH153" s="35"/>
      <c r="AJI153" s="35"/>
      <c r="AJJ153" s="35"/>
      <c r="AJK153" s="35"/>
      <c r="AJL153" s="35"/>
      <c r="AJM153" s="35"/>
      <c r="AJN153" s="35"/>
      <c r="AJO153" s="35"/>
      <c r="AJP153" s="35"/>
      <c r="AJQ153" s="35"/>
      <c r="AJR153" s="35"/>
      <c r="AJS153" s="35"/>
      <c r="AJT153" s="35"/>
      <c r="AJU153" s="35"/>
      <c r="AJV153" s="35"/>
      <c r="AJW153" s="35"/>
      <c r="AJX153" s="35"/>
      <c r="AJY153" s="35"/>
      <c r="AJZ153" s="35"/>
      <c r="AKA153" s="35"/>
      <c r="AKB153" s="35"/>
      <c r="AKC153" s="35"/>
      <c r="AKD153" s="35"/>
      <c r="AKE153" s="35"/>
      <c r="AKF153" s="35"/>
      <c r="AKG153" s="35"/>
      <c r="AKH153" s="35"/>
      <c r="AKI153" s="35"/>
      <c r="AKJ153" s="35"/>
      <c r="AKK153" s="35"/>
      <c r="AKL153" s="35"/>
      <c r="AKM153" s="35"/>
      <c r="AKN153" s="35"/>
      <c r="AKO153" s="35"/>
      <c r="AKP153" s="35"/>
      <c r="AKQ153" s="35"/>
      <c r="AKR153" s="35"/>
      <c r="AKS153" s="35"/>
      <c r="AKT153" s="35"/>
      <c r="AKU153" s="35"/>
      <c r="AKV153" s="35"/>
      <c r="AKW153" s="35"/>
      <c r="AKX153" s="35"/>
      <c r="AKY153" s="35"/>
      <c r="AKZ153" s="35"/>
      <c r="ALA153" s="35"/>
      <c r="ALB153" s="35"/>
      <c r="ALC153" s="35"/>
      <c r="ALD153" s="35"/>
      <c r="ALE153" s="35"/>
      <c r="ALF153" s="35"/>
      <c r="ALG153" s="35"/>
      <c r="ALH153" s="35"/>
      <c r="ALI153" s="35"/>
      <c r="ALJ153" s="35"/>
      <c r="ALK153" s="35"/>
      <c r="ALL153" s="35"/>
      <c r="ALM153" s="35"/>
      <c r="ALN153" s="35"/>
      <c r="ALO153" s="35"/>
      <c r="ALP153" s="35"/>
      <c r="ALQ153" s="35"/>
      <c r="ALR153" s="35"/>
      <c r="ALS153" s="35"/>
      <c r="ALT153" s="35"/>
      <c r="ALU153" s="35"/>
      <c r="ALV153" s="35"/>
      <c r="ALW153" s="35"/>
      <c r="ALX153" s="35"/>
      <c r="ALY153" s="35"/>
      <c r="ALZ153" s="35"/>
      <c r="AMA153" s="35"/>
      <c r="AMB153" s="35"/>
      <c r="AMC153" s="35"/>
      <c r="AMD153" s="35"/>
      <c r="AME153" s="35"/>
      <c r="AMF153" s="35"/>
      <c r="AMG153" s="35"/>
      <c r="AMH153" s="35"/>
      <c r="AMI153" s="35"/>
      <c r="AMJ153" s="35"/>
      <c r="AMK153" s="35"/>
    </row>
    <row r="154" spans="1:1025" customFormat="1" x14ac:dyDescent="0.25">
      <c r="A154" s="4" t="s">
        <v>22</v>
      </c>
      <c r="B154" s="24"/>
      <c r="C154" s="24"/>
      <c r="D154" s="24"/>
      <c r="E154" s="24"/>
      <c r="F154" s="24"/>
      <c r="G154" s="24"/>
      <c r="H154" s="24"/>
      <c r="I154" s="17">
        <f t="shared" si="10"/>
        <v>0</v>
      </c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35"/>
      <c r="EW154" s="35"/>
      <c r="EX154" s="35"/>
      <c r="EY154" s="35"/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  <c r="FJ154" s="35"/>
      <c r="FK154" s="35"/>
      <c r="FL154" s="35"/>
      <c r="FM154" s="35"/>
      <c r="FN154" s="35"/>
      <c r="FO154" s="35"/>
      <c r="FP154" s="35"/>
      <c r="FQ154" s="35"/>
      <c r="FR154" s="35"/>
      <c r="FS154" s="35"/>
      <c r="FT154" s="35"/>
      <c r="FU154" s="35"/>
      <c r="FV154" s="35"/>
      <c r="FW154" s="35"/>
      <c r="FX154" s="35"/>
      <c r="FY154" s="35"/>
      <c r="FZ154" s="35"/>
      <c r="GA154" s="35"/>
      <c r="GB154" s="35"/>
      <c r="GC154" s="35"/>
      <c r="GD154" s="35"/>
      <c r="GE154" s="35"/>
      <c r="GF154" s="35"/>
      <c r="GG154" s="35"/>
      <c r="GH154" s="35"/>
      <c r="GI154" s="35"/>
      <c r="GJ154" s="35"/>
      <c r="GK154" s="35"/>
      <c r="GL154" s="35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5"/>
      <c r="GY154" s="35"/>
      <c r="GZ154" s="35"/>
      <c r="HA154" s="35"/>
      <c r="HB154" s="35"/>
      <c r="HC154" s="35"/>
      <c r="HD154" s="35"/>
      <c r="HE154" s="35"/>
      <c r="HF154" s="35"/>
      <c r="HG154" s="35"/>
      <c r="HH154" s="35"/>
      <c r="HI154" s="35"/>
      <c r="HJ154" s="35"/>
      <c r="HK154" s="35"/>
      <c r="HL154" s="35"/>
      <c r="HM154" s="35"/>
      <c r="HN154" s="35"/>
      <c r="HO154" s="35"/>
      <c r="HP154" s="35"/>
      <c r="HQ154" s="35"/>
      <c r="HR154" s="35"/>
      <c r="HS154" s="35"/>
      <c r="HT154" s="35"/>
      <c r="HU154" s="35"/>
      <c r="HV154" s="35"/>
      <c r="HW154" s="35"/>
      <c r="HX154" s="35"/>
      <c r="HY154" s="35"/>
      <c r="HZ154" s="35"/>
      <c r="IA154" s="35"/>
      <c r="IB154" s="35"/>
      <c r="IC154" s="35"/>
      <c r="ID154" s="35"/>
      <c r="IE154" s="35"/>
      <c r="IF154" s="35"/>
      <c r="IG154" s="35"/>
      <c r="IH154" s="35"/>
      <c r="II154" s="35"/>
      <c r="IJ154" s="35"/>
      <c r="IK154" s="35"/>
      <c r="IL154" s="35"/>
      <c r="IM154" s="35"/>
      <c r="IN154" s="35"/>
      <c r="IO154" s="35"/>
      <c r="IP154" s="35"/>
      <c r="IQ154" s="35"/>
      <c r="IR154" s="35"/>
      <c r="IS154" s="35"/>
      <c r="IT154" s="35"/>
      <c r="IU154" s="35"/>
      <c r="IV154" s="35"/>
      <c r="IW154" s="35"/>
      <c r="IX154" s="35"/>
      <c r="IY154" s="35"/>
      <c r="IZ154" s="35"/>
      <c r="JA154" s="35"/>
      <c r="JB154" s="35"/>
      <c r="JC154" s="35"/>
      <c r="JD154" s="35"/>
      <c r="JE154" s="35"/>
      <c r="JF154" s="35"/>
      <c r="JG154" s="35"/>
      <c r="JH154" s="35"/>
      <c r="JI154" s="35"/>
      <c r="JJ154" s="35"/>
      <c r="JK154" s="35"/>
      <c r="JL154" s="35"/>
      <c r="JM154" s="35"/>
      <c r="JN154" s="35"/>
      <c r="JO154" s="35"/>
      <c r="JP154" s="35"/>
      <c r="JQ154" s="35"/>
      <c r="JR154" s="35"/>
      <c r="JS154" s="35"/>
      <c r="JT154" s="35"/>
      <c r="JU154" s="35"/>
      <c r="JV154" s="35"/>
      <c r="JW154" s="35"/>
      <c r="JX154" s="35"/>
      <c r="JY154" s="35"/>
      <c r="JZ154" s="35"/>
      <c r="KA154" s="35"/>
      <c r="KB154" s="35"/>
      <c r="KC154" s="35"/>
      <c r="KD154" s="35"/>
      <c r="KE154" s="35"/>
      <c r="KF154" s="35"/>
      <c r="KG154" s="35"/>
      <c r="KH154" s="35"/>
      <c r="KI154" s="35"/>
      <c r="KJ154" s="35"/>
      <c r="KK154" s="35"/>
      <c r="KL154" s="35"/>
      <c r="KM154" s="35"/>
      <c r="KN154" s="35"/>
      <c r="KO154" s="35"/>
      <c r="KP154" s="35"/>
      <c r="KQ154" s="35"/>
      <c r="KR154" s="35"/>
      <c r="KS154" s="35"/>
      <c r="KT154" s="35"/>
      <c r="KU154" s="35"/>
      <c r="KV154" s="35"/>
      <c r="KW154" s="35"/>
      <c r="KX154" s="35"/>
      <c r="KY154" s="35"/>
      <c r="KZ154" s="35"/>
      <c r="LA154" s="35"/>
      <c r="LB154" s="35"/>
      <c r="LC154" s="35"/>
      <c r="LD154" s="35"/>
      <c r="LE154" s="35"/>
      <c r="LF154" s="35"/>
      <c r="LG154" s="35"/>
      <c r="LH154" s="35"/>
      <c r="LI154" s="35"/>
      <c r="LJ154" s="35"/>
      <c r="LK154" s="35"/>
      <c r="LL154" s="35"/>
      <c r="LM154" s="35"/>
      <c r="LN154" s="35"/>
      <c r="LO154" s="35"/>
      <c r="LP154" s="35"/>
      <c r="LQ154" s="35"/>
      <c r="LR154" s="35"/>
      <c r="LS154" s="35"/>
      <c r="LT154" s="35"/>
      <c r="LU154" s="35"/>
      <c r="LV154" s="35"/>
      <c r="LW154" s="35"/>
      <c r="LX154" s="35"/>
      <c r="LY154" s="35"/>
      <c r="LZ154" s="35"/>
      <c r="MA154" s="35"/>
      <c r="MB154" s="35"/>
      <c r="MC154" s="35"/>
      <c r="MD154" s="35"/>
      <c r="ME154" s="35"/>
      <c r="MF154" s="35"/>
      <c r="MG154" s="35"/>
      <c r="MH154" s="35"/>
      <c r="MI154" s="35"/>
      <c r="MJ154" s="35"/>
      <c r="MK154" s="35"/>
      <c r="ML154" s="35"/>
      <c r="MM154" s="35"/>
      <c r="MN154" s="35"/>
      <c r="MO154" s="35"/>
      <c r="MP154" s="35"/>
      <c r="MQ154" s="35"/>
      <c r="MR154" s="35"/>
      <c r="MS154" s="35"/>
      <c r="MT154" s="35"/>
      <c r="MU154" s="35"/>
      <c r="MV154" s="35"/>
      <c r="MW154" s="35"/>
      <c r="MX154" s="35"/>
      <c r="MY154" s="35"/>
      <c r="MZ154" s="35"/>
      <c r="NA154" s="35"/>
      <c r="NB154" s="35"/>
      <c r="NC154" s="35"/>
      <c r="ND154" s="35"/>
      <c r="NE154" s="35"/>
      <c r="NF154" s="35"/>
      <c r="NG154" s="35"/>
      <c r="NH154" s="35"/>
      <c r="NI154" s="35"/>
      <c r="NJ154" s="35"/>
      <c r="NK154" s="35"/>
      <c r="NL154" s="35"/>
      <c r="NM154" s="35"/>
      <c r="NN154" s="35"/>
      <c r="NO154" s="35"/>
      <c r="NP154" s="35"/>
      <c r="NQ154" s="35"/>
      <c r="NR154" s="35"/>
      <c r="NS154" s="35"/>
      <c r="NT154" s="35"/>
      <c r="NU154" s="35"/>
      <c r="NV154" s="35"/>
      <c r="NW154" s="35"/>
      <c r="NX154" s="35"/>
      <c r="NY154" s="35"/>
      <c r="NZ154" s="35"/>
      <c r="OA154" s="35"/>
      <c r="OB154" s="35"/>
      <c r="OC154" s="35"/>
      <c r="OD154" s="35"/>
      <c r="OE154" s="35"/>
      <c r="OF154" s="35"/>
      <c r="OG154" s="35"/>
      <c r="OH154" s="35"/>
      <c r="OI154" s="35"/>
      <c r="OJ154" s="35"/>
      <c r="OK154" s="35"/>
      <c r="OL154" s="35"/>
      <c r="OM154" s="35"/>
      <c r="ON154" s="35"/>
      <c r="OO154" s="35"/>
      <c r="OP154" s="35"/>
      <c r="OQ154" s="35"/>
      <c r="OR154" s="35"/>
      <c r="OS154" s="35"/>
      <c r="OT154" s="35"/>
      <c r="OU154" s="35"/>
      <c r="OV154" s="35"/>
      <c r="OW154" s="35"/>
      <c r="OX154" s="35"/>
      <c r="OY154" s="35"/>
      <c r="OZ154" s="35"/>
      <c r="PA154" s="35"/>
      <c r="PB154" s="35"/>
      <c r="PC154" s="35"/>
      <c r="PD154" s="35"/>
      <c r="PE154" s="35"/>
      <c r="PF154" s="35"/>
      <c r="PG154" s="35"/>
      <c r="PH154" s="35"/>
      <c r="PI154" s="35"/>
      <c r="PJ154" s="35"/>
      <c r="PK154" s="35"/>
      <c r="PL154" s="35"/>
      <c r="PM154" s="35"/>
      <c r="PN154" s="35"/>
      <c r="PO154" s="35"/>
      <c r="PP154" s="35"/>
      <c r="PQ154" s="35"/>
      <c r="PR154" s="35"/>
      <c r="PS154" s="35"/>
      <c r="PT154" s="35"/>
      <c r="PU154" s="35"/>
      <c r="PV154" s="35"/>
      <c r="PW154" s="35"/>
      <c r="PX154" s="35"/>
      <c r="PY154" s="35"/>
      <c r="PZ154" s="35"/>
      <c r="QA154" s="35"/>
      <c r="QB154" s="35"/>
      <c r="QC154" s="35"/>
      <c r="QD154" s="35"/>
      <c r="QE154" s="35"/>
      <c r="QF154" s="35"/>
      <c r="QG154" s="35"/>
      <c r="QH154" s="35"/>
      <c r="QI154" s="35"/>
      <c r="QJ154" s="35"/>
      <c r="QK154" s="35"/>
      <c r="QL154" s="35"/>
      <c r="QM154" s="35"/>
      <c r="QN154" s="35"/>
      <c r="QO154" s="35"/>
      <c r="QP154" s="35"/>
      <c r="QQ154" s="35"/>
      <c r="QR154" s="35"/>
      <c r="QS154" s="35"/>
      <c r="QT154" s="35"/>
      <c r="QU154" s="35"/>
      <c r="QV154" s="35"/>
      <c r="QW154" s="35"/>
      <c r="QX154" s="35"/>
      <c r="QY154" s="35"/>
      <c r="QZ154" s="35"/>
      <c r="RA154" s="35"/>
      <c r="RB154" s="35"/>
      <c r="RC154" s="35"/>
      <c r="RD154" s="35"/>
      <c r="RE154" s="35"/>
      <c r="RF154" s="35"/>
      <c r="RG154" s="35"/>
      <c r="RH154" s="35"/>
      <c r="RI154" s="35"/>
      <c r="RJ154" s="35"/>
      <c r="RK154" s="35"/>
      <c r="RL154" s="35"/>
      <c r="RM154" s="35"/>
      <c r="RN154" s="35"/>
      <c r="RO154" s="35"/>
      <c r="RP154" s="35"/>
      <c r="RQ154" s="35"/>
      <c r="RR154" s="35"/>
      <c r="RS154" s="35"/>
      <c r="RT154" s="35"/>
      <c r="RU154" s="35"/>
      <c r="RV154" s="35"/>
      <c r="RW154" s="35"/>
      <c r="RX154" s="35"/>
      <c r="RY154" s="35"/>
      <c r="RZ154" s="35"/>
      <c r="SA154" s="35"/>
      <c r="SB154" s="35"/>
      <c r="SC154" s="35"/>
      <c r="SD154" s="35"/>
      <c r="SE154" s="35"/>
      <c r="SF154" s="35"/>
      <c r="SG154" s="35"/>
      <c r="SH154" s="35"/>
      <c r="SI154" s="35"/>
      <c r="SJ154" s="35"/>
      <c r="SK154" s="35"/>
      <c r="SL154" s="35"/>
      <c r="SM154" s="35"/>
      <c r="SN154" s="35"/>
      <c r="SO154" s="35"/>
      <c r="SP154" s="35"/>
      <c r="SQ154" s="35"/>
      <c r="SR154" s="35"/>
      <c r="SS154" s="35"/>
      <c r="ST154" s="35"/>
      <c r="SU154" s="35"/>
      <c r="SV154" s="35"/>
      <c r="SW154" s="35"/>
      <c r="SX154" s="35"/>
      <c r="SY154" s="35"/>
      <c r="SZ154" s="35"/>
      <c r="TA154" s="35"/>
      <c r="TB154" s="35"/>
      <c r="TC154" s="35"/>
      <c r="TD154" s="35"/>
      <c r="TE154" s="35"/>
      <c r="TF154" s="35"/>
      <c r="TG154" s="35"/>
      <c r="TH154" s="35"/>
      <c r="TI154" s="35"/>
      <c r="TJ154" s="35"/>
      <c r="TK154" s="35"/>
      <c r="TL154" s="35"/>
      <c r="TM154" s="35"/>
      <c r="TN154" s="35"/>
      <c r="TO154" s="35"/>
      <c r="TP154" s="35"/>
      <c r="TQ154" s="35"/>
      <c r="TR154" s="35"/>
      <c r="TS154" s="35"/>
      <c r="TT154" s="35"/>
      <c r="TU154" s="35"/>
      <c r="TV154" s="35"/>
      <c r="TW154" s="35"/>
      <c r="TX154" s="35"/>
      <c r="TY154" s="35"/>
      <c r="TZ154" s="35"/>
      <c r="UA154" s="35"/>
      <c r="UB154" s="35"/>
      <c r="UC154" s="35"/>
      <c r="UD154" s="35"/>
      <c r="UE154" s="35"/>
      <c r="UF154" s="35"/>
      <c r="UG154" s="35"/>
      <c r="UH154" s="35"/>
      <c r="UI154" s="35"/>
      <c r="UJ154" s="35"/>
      <c r="UK154" s="35"/>
      <c r="UL154" s="35"/>
      <c r="UM154" s="35"/>
      <c r="UN154" s="35"/>
      <c r="UO154" s="35"/>
      <c r="UP154" s="35"/>
      <c r="UQ154" s="35"/>
      <c r="UR154" s="35"/>
      <c r="US154" s="35"/>
      <c r="UT154" s="35"/>
      <c r="UU154" s="35"/>
      <c r="UV154" s="35"/>
      <c r="UW154" s="35"/>
      <c r="UX154" s="35"/>
      <c r="UY154" s="35"/>
      <c r="UZ154" s="35"/>
      <c r="VA154" s="35"/>
      <c r="VB154" s="35"/>
      <c r="VC154" s="35"/>
      <c r="VD154" s="35"/>
      <c r="VE154" s="35"/>
      <c r="VF154" s="35"/>
      <c r="VG154" s="35"/>
      <c r="VH154" s="35"/>
      <c r="VI154" s="35"/>
      <c r="VJ154" s="35"/>
      <c r="VK154" s="35"/>
      <c r="VL154" s="35"/>
      <c r="VM154" s="35"/>
      <c r="VN154" s="35"/>
      <c r="VO154" s="35"/>
      <c r="VP154" s="35"/>
      <c r="VQ154" s="35"/>
      <c r="VR154" s="35"/>
      <c r="VS154" s="35"/>
      <c r="VT154" s="35"/>
      <c r="VU154" s="35"/>
      <c r="VV154" s="35"/>
      <c r="VW154" s="35"/>
      <c r="VX154" s="35"/>
      <c r="VY154" s="35"/>
      <c r="VZ154" s="35"/>
      <c r="WA154" s="35"/>
      <c r="WB154" s="35"/>
      <c r="WC154" s="35"/>
      <c r="WD154" s="35"/>
      <c r="WE154" s="35"/>
      <c r="WF154" s="35"/>
      <c r="WG154" s="35"/>
      <c r="WH154" s="35"/>
      <c r="WI154" s="35"/>
      <c r="WJ154" s="35"/>
      <c r="WK154" s="35"/>
      <c r="WL154" s="35"/>
      <c r="WM154" s="35"/>
      <c r="WN154" s="35"/>
      <c r="WO154" s="35"/>
      <c r="WP154" s="35"/>
      <c r="WQ154" s="35"/>
      <c r="WR154" s="35"/>
      <c r="WS154" s="35"/>
      <c r="WT154" s="35"/>
      <c r="WU154" s="35"/>
      <c r="WV154" s="35"/>
      <c r="WW154" s="35"/>
      <c r="WX154" s="35"/>
      <c r="WY154" s="35"/>
      <c r="WZ154" s="35"/>
      <c r="XA154" s="35"/>
      <c r="XB154" s="35"/>
      <c r="XC154" s="35"/>
      <c r="XD154" s="35"/>
      <c r="XE154" s="35"/>
      <c r="XF154" s="35"/>
      <c r="XG154" s="35"/>
      <c r="XH154" s="35"/>
      <c r="XI154" s="35"/>
      <c r="XJ154" s="35"/>
      <c r="XK154" s="35"/>
      <c r="XL154" s="35"/>
      <c r="XM154" s="35"/>
      <c r="XN154" s="35"/>
      <c r="XO154" s="35"/>
      <c r="XP154" s="35"/>
      <c r="XQ154" s="35"/>
      <c r="XR154" s="35"/>
      <c r="XS154" s="35"/>
      <c r="XT154" s="35"/>
      <c r="XU154" s="35"/>
      <c r="XV154" s="35"/>
      <c r="XW154" s="35"/>
      <c r="XX154" s="35"/>
      <c r="XY154" s="35"/>
      <c r="XZ154" s="35"/>
      <c r="YA154" s="35"/>
      <c r="YB154" s="35"/>
      <c r="YC154" s="35"/>
      <c r="YD154" s="35"/>
      <c r="YE154" s="35"/>
      <c r="YF154" s="35"/>
      <c r="YG154" s="35"/>
      <c r="YH154" s="35"/>
      <c r="YI154" s="35"/>
      <c r="YJ154" s="35"/>
      <c r="YK154" s="35"/>
      <c r="YL154" s="35"/>
      <c r="YM154" s="35"/>
      <c r="YN154" s="35"/>
      <c r="YO154" s="35"/>
      <c r="YP154" s="35"/>
      <c r="YQ154" s="35"/>
      <c r="YR154" s="35"/>
      <c r="YS154" s="35"/>
      <c r="YT154" s="35"/>
      <c r="YU154" s="35"/>
      <c r="YV154" s="35"/>
      <c r="YW154" s="35"/>
      <c r="YX154" s="35"/>
      <c r="YY154" s="35"/>
      <c r="YZ154" s="35"/>
      <c r="ZA154" s="35"/>
      <c r="ZB154" s="35"/>
      <c r="ZC154" s="35"/>
      <c r="ZD154" s="35"/>
      <c r="ZE154" s="35"/>
      <c r="ZF154" s="35"/>
      <c r="ZG154" s="35"/>
      <c r="ZH154" s="35"/>
      <c r="ZI154" s="35"/>
      <c r="ZJ154" s="35"/>
      <c r="ZK154" s="35"/>
      <c r="ZL154" s="35"/>
      <c r="ZM154" s="35"/>
      <c r="ZN154" s="35"/>
      <c r="ZO154" s="35"/>
      <c r="ZP154" s="35"/>
      <c r="ZQ154" s="35"/>
      <c r="ZR154" s="35"/>
      <c r="ZS154" s="35"/>
      <c r="ZT154" s="35"/>
      <c r="ZU154" s="35"/>
      <c r="ZV154" s="35"/>
      <c r="ZW154" s="35"/>
      <c r="ZX154" s="35"/>
      <c r="ZY154" s="35"/>
      <c r="ZZ154" s="35"/>
      <c r="AAA154" s="35"/>
      <c r="AAB154" s="35"/>
      <c r="AAC154" s="35"/>
      <c r="AAD154" s="35"/>
      <c r="AAE154" s="35"/>
      <c r="AAF154" s="35"/>
      <c r="AAG154" s="35"/>
      <c r="AAH154" s="35"/>
      <c r="AAI154" s="35"/>
      <c r="AAJ154" s="35"/>
      <c r="AAK154" s="35"/>
      <c r="AAL154" s="35"/>
      <c r="AAM154" s="35"/>
      <c r="AAN154" s="35"/>
      <c r="AAO154" s="35"/>
      <c r="AAP154" s="35"/>
      <c r="AAQ154" s="35"/>
      <c r="AAR154" s="35"/>
      <c r="AAS154" s="35"/>
      <c r="AAT154" s="35"/>
      <c r="AAU154" s="35"/>
      <c r="AAV154" s="35"/>
      <c r="AAW154" s="35"/>
      <c r="AAX154" s="35"/>
      <c r="AAY154" s="35"/>
      <c r="AAZ154" s="35"/>
      <c r="ABA154" s="35"/>
      <c r="ABB154" s="35"/>
      <c r="ABC154" s="35"/>
      <c r="ABD154" s="35"/>
      <c r="ABE154" s="35"/>
      <c r="ABF154" s="35"/>
      <c r="ABG154" s="35"/>
      <c r="ABH154" s="35"/>
      <c r="ABI154" s="35"/>
      <c r="ABJ154" s="35"/>
      <c r="ABK154" s="35"/>
      <c r="ABL154" s="35"/>
      <c r="ABM154" s="35"/>
      <c r="ABN154" s="35"/>
      <c r="ABO154" s="35"/>
      <c r="ABP154" s="35"/>
      <c r="ABQ154" s="35"/>
      <c r="ABR154" s="35"/>
      <c r="ABS154" s="35"/>
      <c r="ABT154" s="35"/>
      <c r="ABU154" s="35"/>
      <c r="ABV154" s="35"/>
      <c r="ABW154" s="35"/>
      <c r="ABX154" s="35"/>
      <c r="ABY154" s="35"/>
      <c r="ABZ154" s="35"/>
      <c r="ACA154" s="35"/>
      <c r="ACB154" s="35"/>
      <c r="ACC154" s="35"/>
      <c r="ACD154" s="35"/>
      <c r="ACE154" s="35"/>
      <c r="ACF154" s="35"/>
      <c r="ACG154" s="35"/>
      <c r="ACH154" s="35"/>
      <c r="ACI154" s="35"/>
      <c r="ACJ154" s="35"/>
      <c r="ACK154" s="35"/>
      <c r="ACL154" s="35"/>
      <c r="ACM154" s="35"/>
      <c r="ACN154" s="35"/>
      <c r="ACO154" s="35"/>
      <c r="ACP154" s="35"/>
      <c r="ACQ154" s="35"/>
      <c r="ACR154" s="35"/>
      <c r="ACS154" s="35"/>
      <c r="ACT154" s="35"/>
      <c r="ACU154" s="35"/>
      <c r="ACV154" s="35"/>
      <c r="ACW154" s="35"/>
      <c r="ACX154" s="35"/>
      <c r="ACY154" s="35"/>
      <c r="ACZ154" s="35"/>
      <c r="ADA154" s="35"/>
      <c r="ADB154" s="35"/>
      <c r="ADC154" s="35"/>
      <c r="ADD154" s="35"/>
      <c r="ADE154" s="35"/>
      <c r="ADF154" s="35"/>
      <c r="ADG154" s="35"/>
      <c r="ADH154" s="35"/>
      <c r="ADI154" s="35"/>
      <c r="ADJ154" s="35"/>
      <c r="ADK154" s="35"/>
      <c r="ADL154" s="35"/>
      <c r="ADM154" s="35"/>
      <c r="ADN154" s="35"/>
      <c r="ADO154" s="35"/>
      <c r="ADP154" s="35"/>
      <c r="ADQ154" s="35"/>
      <c r="ADR154" s="35"/>
      <c r="ADS154" s="35"/>
      <c r="ADT154" s="35"/>
      <c r="ADU154" s="35"/>
      <c r="ADV154" s="35"/>
      <c r="ADW154" s="35"/>
      <c r="ADX154" s="35"/>
      <c r="ADY154" s="35"/>
      <c r="ADZ154" s="35"/>
      <c r="AEA154" s="35"/>
      <c r="AEB154" s="35"/>
      <c r="AEC154" s="35"/>
      <c r="AED154" s="35"/>
      <c r="AEE154" s="35"/>
      <c r="AEF154" s="35"/>
      <c r="AEG154" s="35"/>
      <c r="AEH154" s="35"/>
      <c r="AEI154" s="35"/>
      <c r="AEJ154" s="35"/>
      <c r="AEK154" s="35"/>
      <c r="AEL154" s="35"/>
      <c r="AEM154" s="35"/>
      <c r="AEN154" s="35"/>
      <c r="AEO154" s="35"/>
      <c r="AEP154" s="35"/>
      <c r="AEQ154" s="35"/>
      <c r="AER154" s="35"/>
      <c r="AES154" s="35"/>
      <c r="AET154" s="35"/>
      <c r="AEU154" s="35"/>
      <c r="AEV154" s="35"/>
      <c r="AEW154" s="35"/>
      <c r="AEX154" s="35"/>
      <c r="AEY154" s="35"/>
      <c r="AEZ154" s="35"/>
      <c r="AFA154" s="35"/>
      <c r="AFB154" s="35"/>
      <c r="AFC154" s="35"/>
      <c r="AFD154" s="35"/>
      <c r="AFE154" s="35"/>
      <c r="AFF154" s="35"/>
      <c r="AFG154" s="35"/>
      <c r="AFH154" s="35"/>
      <c r="AFI154" s="35"/>
      <c r="AFJ154" s="35"/>
      <c r="AFK154" s="35"/>
      <c r="AFL154" s="35"/>
      <c r="AFM154" s="35"/>
      <c r="AFN154" s="35"/>
      <c r="AFO154" s="35"/>
      <c r="AFP154" s="35"/>
      <c r="AFQ154" s="35"/>
      <c r="AFR154" s="35"/>
      <c r="AFS154" s="35"/>
      <c r="AFT154" s="35"/>
      <c r="AFU154" s="35"/>
      <c r="AFV154" s="35"/>
      <c r="AFW154" s="35"/>
      <c r="AFX154" s="35"/>
      <c r="AFY154" s="35"/>
      <c r="AFZ154" s="35"/>
      <c r="AGA154" s="35"/>
      <c r="AGB154" s="35"/>
      <c r="AGC154" s="35"/>
      <c r="AGD154" s="35"/>
      <c r="AGE154" s="35"/>
      <c r="AGF154" s="35"/>
      <c r="AGG154" s="35"/>
      <c r="AGH154" s="35"/>
      <c r="AGI154" s="35"/>
      <c r="AGJ154" s="35"/>
      <c r="AGK154" s="35"/>
      <c r="AGL154" s="35"/>
      <c r="AGM154" s="35"/>
      <c r="AGN154" s="35"/>
      <c r="AGO154" s="35"/>
      <c r="AGP154" s="35"/>
      <c r="AGQ154" s="35"/>
      <c r="AGR154" s="35"/>
      <c r="AGS154" s="35"/>
      <c r="AGT154" s="35"/>
      <c r="AGU154" s="35"/>
      <c r="AGV154" s="35"/>
      <c r="AGW154" s="35"/>
      <c r="AGX154" s="35"/>
      <c r="AGY154" s="35"/>
      <c r="AGZ154" s="35"/>
      <c r="AHA154" s="35"/>
      <c r="AHB154" s="35"/>
      <c r="AHC154" s="35"/>
      <c r="AHD154" s="35"/>
      <c r="AHE154" s="35"/>
      <c r="AHF154" s="35"/>
      <c r="AHG154" s="35"/>
      <c r="AHH154" s="35"/>
      <c r="AHI154" s="35"/>
      <c r="AHJ154" s="35"/>
      <c r="AHK154" s="35"/>
      <c r="AHL154" s="35"/>
      <c r="AHM154" s="35"/>
      <c r="AHN154" s="35"/>
      <c r="AHO154" s="35"/>
      <c r="AHP154" s="35"/>
      <c r="AHQ154" s="35"/>
      <c r="AHR154" s="35"/>
      <c r="AHS154" s="35"/>
      <c r="AHT154" s="35"/>
      <c r="AHU154" s="35"/>
      <c r="AHV154" s="35"/>
      <c r="AHW154" s="35"/>
      <c r="AHX154" s="35"/>
      <c r="AHY154" s="35"/>
      <c r="AHZ154" s="35"/>
      <c r="AIA154" s="35"/>
      <c r="AIB154" s="35"/>
      <c r="AIC154" s="35"/>
      <c r="AID154" s="35"/>
      <c r="AIE154" s="35"/>
      <c r="AIF154" s="35"/>
      <c r="AIG154" s="35"/>
      <c r="AIH154" s="35"/>
      <c r="AII154" s="35"/>
      <c r="AIJ154" s="35"/>
      <c r="AIK154" s="35"/>
      <c r="AIL154" s="35"/>
      <c r="AIM154" s="35"/>
      <c r="AIN154" s="35"/>
      <c r="AIO154" s="35"/>
      <c r="AIP154" s="35"/>
      <c r="AIQ154" s="35"/>
      <c r="AIR154" s="35"/>
      <c r="AIS154" s="35"/>
      <c r="AIT154" s="35"/>
      <c r="AIU154" s="35"/>
      <c r="AIV154" s="35"/>
      <c r="AIW154" s="35"/>
      <c r="AIX154" s="35"/>
      <c r="AIY154" s="35"/>
      <c r="AIZ154" s="35"/>
      <c r="AJA154" s="35"/>
      <c r="AJB154" s="35"/>
      <c r="AJC154" s="35"/>
      <c r="AJD154" s="35"/>
      <c r="AJE154" s="35"/>
      <c r="AJF154" s="35"/>
      <c r="AJG154" s="35"/>
      <c r="AJH154" s="35"/>
      <c r="AJI154" s="35"/>
      <c r="AJJ154" s="35"/>
      <c r="AJK154" s="35"/>
      <c r="AJL154" s="35"/>
      <c r="AJM154" s="35"/>
      <c r="AJN154" s="35"/>
      <c r="AJO154" s="35"/>
      <c r="AJP154" s="35"/>
      <c r="AJQ154" s="35"/>
      <c r="AJR154" s="35"/>
      <c r="AJS154" s="35"/>
      <c r="AJT154" s="35"/>
      <c r="AJU154" s="35"/>
      <c r="AJV154" s="35"/>
      <c r="AJW154" s="35"/>
      <c r="AJX154" s="35"/>
      <c r="AJY154" s="35"/>
      <c r="AJZ154" s="35"/>
      <c r="AKA154" s="35"/>
      <c r="AKB154" s="35"/>
      <c r="AKC154" s="35"/>
      <c r="AKD154" s="35"/>
      <c r="AKE154" s="35"/>
      <c r="AKF154" s="35"/>
      <c r="AKG154" s="35"/>
      <c r="AKH154" s="35"/>
      <c r="AKI154" s="35"/>
      <c r="AKJ154" s="35"/>
      <c r="AKK154" s="35"/>
      <c r="AKL154" s="35"/>
      <c r="AKM154" s="35"/>
      <c r="AKN154" s="35"/>
      <c r="AKO154" s="35"/>
      <c r="AKP154" s="35"/>
      <c r="AKQ154" s="35"/>
      <c r="AKR154" s="35"/>
      <c r="AKS154" s="35"/>
      <c r="AKT154" s="35"/>
      <c r="AKU154" s="35"/>
      <c r="AKV154" s="35"/>
      <c r="AKW154" s="35"/>
      <c r="AKX154" s="35"/>
      <c r="AKY154" s="35"/>
      <c r="AKZ154" s="35"/>
      <c r="ALA154" s="35"/>
      <c r="ALB154" s="35"/>
      <c r="ALC154" s="35"/>
      <c r="ALD154" s="35"/>
      <c r="ALE154" s="35"/>
      <c r="ALF154" s="35"/>
      <c r="ALG154" s="35"/>
      <c r="ALH154" s="35"/>
      <c r="ALI154" s="35"/>
      <c r="ALJ154" s="35"/>
      <c r="ALK154" s="35"/>
      <c r="ALL154" s="35"/>
      <c r="ALM154" s="35"/>
      <c r="ALN154" s="35"/>
      <c r="ALO154" s="35"/>
      <c r="ALP154" s="35"/>
      <c r="ALQ154" s="35"/>
      <c r="ALR154" s="35"/>
      <c r="ALS154" s="35"/>
      <c r="ALT154" s="35"/>
      <c r="ALU154" s="35"/>
      <c r="ALV154" s="35"/>
      <c r="ALW154" s="35"/>
      <c r="ALX154" s="35"/>
      <c r="ALY154" s="35"/>
      <c r="ALZ154" s="35"/>
      <c r="AMA154" s="35"/>
      <c r="AMB154" s="35"/>
      <c r="AMC154" s="35"/>
      <c r="AMD154" s="35"/>
      <c r="AME154" s="35"/>
      <c r="AMF154" s="35"/>
      <c r="AMG154" s="35"/>
      <c r="AMH154" s="35"/>
      <c r="AMI154" s="35"/>
      <c r="AMJ154" s="35"/>
      <c r="AMK154" s="35"/>
    </row>
    <row r="155" spans="1:1025" customFormat="1" x14ac:dyDescent="0.25">
      <c r="A155" s="4" t="s">
        <v>23</v>
      </c>
      <c r="B155" s="24"/>
      <c r="C155" s="24"/>
      <c r="D155" s="24"/>
      <c r="E155" s="24"/>
      <c r="F155" s="24"/>
      <c r="G155" s="24"/>
      <c r="H155" s="24"/>
      <c r="I155" s="17">
        <f t="shared" si="10"/>
        <v>0</v>
      </c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  <c r="CX155" s="35"/>
      <c r="CY155" s="35"/>
      <c r="CZ155" s="35"/>
      <c r="DA155" s="35"/>
      <c r="DB155" s="35"/>
      <c r="DC155" s="35"/>
      <c r="DD155" s="35"/>
      <c r="DE155" s="35"/>
      <c r="DF155" s="35"/>
      <c r="DG155" s="35"/>
      <c r="DH155" s="35"/>
      <c r="DI155" s="35"/>
      <c r="DJ155" s="35"/>
      <c r="DK155" s="35"/>
      <c r="DL155" s="35"/>
      <c r="DM155" s="35"/>
      <c r="DN155" s="35"/>
      <c r="DO155" s="35"/>
      <c r="DP155" s="35"/>
      <c r="DQ155" s="35"/>
      <c r="DR155" s="35"/>
      <c r="DS155" s="35"/>
      <c r="DT155" s="35"/>
      <c r="DU155" s="35"/>
      <c r="DV155" s="35"/>
      <c r="DW155" s="35"/>
      <c r="DX155" s="35"/>
      <c r="DY155" s="35"/>
      <c r="DZ155" s="35"/>
      <c r="EA155" s="35"/>
      <c r="EB155" s="35"/>
      <c r="EC155" s="35"/>
      <c r="ED155" s="35"/>
      <c r="EE155" s="35"/>
      <c r="EF155" s="35"/>
      <c r="EG155" s="35"/>
      <c r="EH155" s="35"/>
      <c r="EI155" s="35"/>
      <c r="EJ155" s="35"/>
      <c r="EK155" s="35"/>
      <c r="EL155" s="35"/>
      <c r="EM155" s="35"/>
      <c r="EN155" s="35"/>
      <c r="EO155" s="35"/>
      <c r="EP155" s="35"/>
      <c r="EQ155" s="35"/>
      <c r="ER155" s="35"/>
      <c r="ES155" s="35"/>
      <c r="ET155" s="35"/>
      <c r="EU155" s="35"/>
      <c r="EV155" s="35"/>
      <c r="EW155" s="35"/>
      <c r="EX155" s="35"/>
      <c r="EY155" s="35"/>
      <c r="EZ155" s="35"/>
      <c r="FA155" s="35"/>
      <c r="FB155" s="35"/>
      <c r="FC155" s="35"/>
      <c r="FD155" s="35"/>
      <c r="FE155" s="35"/>
      <c r="FF155" s="35"/>
      <c r="FG155" s="35"/>
      <c r="FH155" s="35"/>
      <c r="FI155" s="35"/>
      <c r="FJ155" s="35"/>
      <c r="FK155" s="35"/>
      <c r="FL155" s="35"/>
      <c r="FM155" s="35"/>
      <c r="FN155" s="35"/>
      <c r="FO155" s="35"/>
      <c r="FP155" s="35"/>
      <c r="FQ155" s="35"/>
      <c r="FR155" s="35"/>
      <c r="FS155" s="35"/>
      <c r="FT155" s="35"/>
      <c r="FU155" s="35"/>
      <c r="FV155" s="35"/>
      <c r="FW155" s="35"/>
      <c r="FX155" s="35"/>
      <c r="FY155" s="35"/>
      <c r="FZ155" s="35"/>
      <c r="GA155" s="35"/>
      <c r="GB155" s="35"/>
      <c r="GC155" s="35"/>
      <c r="GD155" s="35"/>
      <c r="GE155" s="35"/>
      <c r="GF155" s="35"/>
      <c r="GG155" s="35"/>
      <c r="GH155" s="35"/>
      <c r="GI155" s="35"/>
      <c r="GJ155" s="35"/>
      <c r="GK155" s="35"/>
      <c r="GL155" s="35"/>
      <c r="GM155" s="35"/>
      <c r="GN155" s="35"/>
      <c r="GO155" s="35"/>
      <c r="GP155" s="35"/>
      <c r="GQ155" s="35"/>
      <c r="GR155" s="35"/>
      <c r="GS155" s="35"/>
      <c r="GT155" s="35"/>
      <c r="GU155" s="35"/>
      <c r="GV155" s="35"/>
      <c r="GW155" s="35"/>
      <c r="GX155" s="35"/>
      <c r="GY155" s="35"/>
      <c r="GZ155" s="35"/>
      <c r="HA155" s="35"/>
      <c r="HB155" s="35"/>
      <c r="HC155" s="35"/>
      <c r="HD155" s="35"/>
      <c r="HE155" s="35"/>
      <c r="HF155" s="35"/>
      <c r="HG155" s="35"/>
      <c r="HH155" s="35"/>
      <c r="HI155" s="35"/>
      <c r="HJ155" s="35"/>
      <c r="HK155" s="35"/>
      <c r="HL155" s="35"/>
      <c r="HM155" s="35"/>
      <c r="HN155" s="35"/>
      <c r="HO155" s="35"/>
      <c r="HP155" s="35"/>
      <c r="HQ155" s="35"/>
      <c r="HR155" s="35"/>
      <c r="HS155" s="35"/>
      <c r="HT155" s="35"/>
      <c r="HU155" s="35"/>
      <c r="HV155" s="35"/>
      <c r="HW155" s="35"/>
      <c r="HX155" s="35"/>
      <c r="HY155" s="35"/>
      <c r="HZ155" s="35"/>
      <c r="IA155" s="35"/>
      <c r="IB155" s="35"/>
      <c r="IC155" s="35"/>
      <c r="ID155" s="35"/>
      <c r="IE155" s="35"/>
      <c r="IF155" s="35"/>
      <c r="IG155" s="35"/>
      <c r="IH155" s="35"/>
      <c r="II155" s="35"/>
      <c r="IJ155" s="35"/>
      <c r="IK155" s="35"/>
      <c r="IL155" s="35"/>
      <c r="IM155" s="35"/>
      <c r="IN155" s="35"/>
      <c r="IO155" s="35"/>
      <c r="IP155" s="35"/>
      <c r="IQ155" s="35"/>
      <c r="IR155" s="35"/>
      <c r="IS155" s="35"/>
      <c r="IT155" s="35"/>
      <c r="IU155" s="35"/>
      <c r="IV155" s="35"/>
      <c r="IW155" s="35"/>
      <c r="IX155" s="35"/>
      <c r="IY155" s="35"/>
      <c r="IZ155" s="35"/>
      <c r="JA155" s="35"/>
      <c r="JB155" s="35"/>
      <c r="JC155" s="35"/>
      <c r="JD155" s="35"/>
      <c r="JE155" s="35"/>
      <c r="JF155" s="35"/>
      <c r="JG155" s="35"/>
      <c r="JH155" s="35"/>
      <c r="JI155" s="35"/>
      <c r="JJ155" s="35"/>
      <c r="JK155" s="35"/>
      <c r="JL155" s="35"/>
      <c r="JM155" s="35"/>
      <c r="JN155" s="35"/>
      <c r="JO155" s="35"/>
      <c r="JP155" s="35"/>
      <c r="JQ155" s="35"/>
      <c r="JR155" s="35"/>
      <c r="JS155" s="35"/>
      <c r="JT155" s="35"/>
      <c r="JU155" s="35"/>
      <c r="JV155" s="35"/>
      <c r="JW155" s="35"/>
      <c r="JX155" s="35"/>
      <c r="JY155" s="35"/>
      <c r="JZ155" s="35"/>
      <c r="KA155" s="35"/>
      <c r="KB155" s="35"/>
      <c r="KC155" s="35"/>
      <c r="KD155" s="35"/>
      <c r="KE155" s="35"/>
      <c r="KF155" s="35"/>
      <c r="KG155" s="35"/>
      <c r="KH155" s="35"/>
      <c r="KI155" s="35"/>
      <c r="KJ155" s="35"/>
      <c r="KK155" s="35"/>
      <c r="KL155" s="35"/>
      <c r="KM155" s="35"/>
      <c r="KN155" s="35"/>
      <c r="KO155" s="35"/>
      <c r="KP155" s="35"/>
      <c r="KQ155" s="35"/>
      <c r="KR155" s="35"/>
      <c r="KS155" s="35"/>
      <c r="KT155" s="35"/>
      <c r="KU155" s="35"/>
      <c r="KV155" s="35"/>
      <c r="KW155" s="35"/>
      <c r="KX155" s="35"/>
      <c r="KY155" s="35"/>
      <c r="KZ155" s="35"/>
      <c r="LA155" s="35"/>
      <c r="LB155" s="35"/>
      <c r="LC155" s="35"/>
      <c r="LD155" s="35"/>
      <c r="LE155" s="35"/>
      <c r="LF155" s="35"/>
      <c r="LG155" s="35"/>
      <c r="LH155" s="35"/>
      <c r="LI155" s="35"/>
      <c r="LJ155" s="35"/>
      <c r="LK155" s="35"/>
      <c r="LL155" s="35"/>
      <c r="LM155" s="35"/>
      <c r="LN155" s="35"/>
      <c r="LO155" s="35"/>
      <c r="LP155" s="35"/>
      <c r="LQ155" s="35"/>
      <c r="LR155" s="35"/>
      <c r="LS155" s="35"/>
      <c r="LT155" s="35"/>
      <c r="LU155" s="35"/>
      <c r="LV155" s="35"/>
      <c r="LW155" s="35"/>
      <c r="LX155" s="35"/>
      <c r="LY155" s="35"/>
      <c r="LZ155" s="35"/>
      <c r="MA155" s="35"/>
      <c r="MB155" s="35"/>
      <c r="MC155" s="35"/>
      <c r="MD155" s="35"/>
      <c r="ME155" s="35"/>
      <c r="MF155" s="35"/>
      <c r="MG155" s="35"/>
      <c r="MH155" s="35"/>
      <c r="MI155" s="35"/>
      <c r="MJ155" s="35"/>
      <c r="MK155" s="35"/>
      <c r="ML155" s="35"/>
      <c r="MM155" s="35"/>
      <c r="MN155" s="35"/>
      <c r="MO155" s="35"/>
      <c r="MP155" s="35"/>
      <c r="MQ155" s="35"/>
      <c r="MR155" s="35"/>
      <c r="MS155" s="35"/>
      <c r="MT155" s="35"/>
      <c r="MU155" s="35"/>
      <c r="MV155" s="35"/>
      <c r="MW155" s="35"/>
      <c r="MX155" s="35"/>
      <c r="MY155" s="35"/>
      <c r="MZ155" s="35"/>
      <c r="NA155" s="35"/>
      <c r="NB155" s="35"/>
      <c r="NC155" s="35"/>
      <c r="ND155" s="35"/>
      <c r="NE155" s="35"/>
      <c r="NF155" s="35"/>
      <c r="NG155" s="35"/>
      <c r="NH155" s="35"/>
      <c r="NI155" s="35"/>
      <c r="NJ155" s="35"/>
      <c r="NK155" s="35"/>
      <c r="NL155" s="35"/>
      <c r="NM155" s="35"/>
      <c r="NN155" s="35"/>
      <c r="NO155" s="35"/>
      <c r="NP155" s="35"/>
      <c r="NQ155" s="35"/>
      <c r="NR155" s="35"/>
      <c r="NS155" s="35"/>
      <c r="NT155" s="35"/>
      <c r="NU155" s="35"/>
      <c r="NV155" s="35"/>
      <c r="NW155" s="35"/>
      <c r="NX155" s="35"/>
      <c r="NY155" s="35"/>
      <c r="NZ155" s="35"/>
      <c r="OA155" s="35"/>
      <c r="OB155" s="35"/>
      <c r="OC155" s="35"/>
      <c r="OD155" s="35"/>
      <c r="OE155" s="35"/>
      <c r="OF155" s="35"/>
      <c r="OG155" s="35"/>
      <c r="OH155" s="35"/>
      <c r="OI155" s="35"/>
      <c r="OJ155" s="35"/>
      <c r="OK155" s="35"/>
      <c r="OL155" s="35"/>
      <c r="OM155" s="35"/>
      <c r="ON155" s="35"/>
      <c r="OO155" s="35"/>
      <c r="OP155" s="35"/>
      <c r="OQ155" s="35"/>
      <c r="OR155" s="35"/>
      <c r="OS155" s="35"/>
      <c r="OT155" s="35"/>
      <c r="OU155" s="35"/>
      <c r="OV155" s="35"/>
      <c r="OW155" s="35"/>
      <c r="OX155" s="35"/>
      <c r="OY155" s="35"/>
      <c r="OZ155" s="35"/>
      <c r="PA155" s="35"/>
      <c r="PB155" s="35"/>
      <c r="PC155" s="35"/>
      <c r="PD155" s="35"/>
      <c r="PE155" s="35"/>
      <c r="PF155" s="35"/>
      <c r="PG155" s="35"/>
      <c r="PH155" s="35"/>
      <c r="PI155" s="35"/>
      <c r="PJ155" s="35"/>
      <c r="PK155" s="35"/>
      <c r="PL155" s="35"/>
      <c r="PM155" s="35"/>
      <c r="PN155" s="35"/>
      <c r="PO155" s="35"/>
      <c r="PP155" s="35"/>
      <c r="PQ155" s="35"/>
      <c r="PR155" s="35"/>
      <c r="PS155" s="35"/>
      <c r="PT155" s="35"/>
      <c r="PU155" s="35"/>
      <c r="PV155" s="35"/>
      <c r="PW155" s="35"/>
      <c r="PX155" s="35"/>
      <c r="PY155" s="35"/>
      <c r="PZ155" s="35"/>
      <c r="QA155" s="35"/>
      <c r="QB155" s="35"/>
      <c r="QC155" s="35"/>
      <c r="QD155" s="35"/>
      <c r="QE155" s="35"/>
      <c r="QF155" s="35"/>
      <c r="QG155" s="35"/>
      <c r="QH155" s="35"/>
      <c r="QI155" s="35"/>
      <c r="QJ155" s="35"/>
      <c r="QK155" s="35"/>
      <c r="QL155" s="35"/>
      <c r="QM155" s="35"/>
      <c r="QN155" s="35"/>
      <c r="QO155" s="35"/>
      <c r="QP155" s="35"/>
      <c r="QQ155" s="35"/>
      <c r="QR155" s="35"/>
      <c r="QS155" s="35"/>
      <c r="QT155" s="35"/>
      <c r="QU155" s="35"/>
      <c r="QV155" s="35"/>
      <c r="QW155" s="35"/>
      <c r="QX155" s="35"/>
      <c r="QY155" s="35"/>
      <c r="QZ155" s="35"/>
      <c r="RA155" s="35"/>
      <c r="RB155" s="35"/>
      <c r="RC155" s="35"/>
      <c r="RD155" s="35"/>
      <c r="RE155" s="35"/>
      <c r="RF155" s="35"/>
      <c r="RG155" s="35"/>
      <c r="RH155" s="35"/>
      <c r="RI155" s="35"/>
      <c r="RJ155" s="35"/>
      <c r="RK155" s="35"/>
      <c r="RL155" s="35"/>
      <c r="RM155" s="35"/>
      <c r="RN155" s="35"/>
      <c r="RO155" s="35"/>
      <c r="RP155" s="35"/>
      <c r="RQ155" s="35"/>
      <c r="RR155" s="35"/>
      <c r="RS155" s="35"/>
      <c r="RT155" s="35"/>
      <c r="RU155" s="35"/>
      <c r="RV155" s="35"/>
      <c r="RW155" s="35"/>
      <c r="RX155" s="35"/>
      <c r="RY155" s="35"/>
      <c r="RZ155" s="35"/>
      <c r="SA155" s="35"/>
      <c r="SB155" s="35"/>
      <c r="SC155" s="35"/>
      <c r="SD155" s="35"/>
      <c r="SE155" s="35"/>
      <c r="SF155" s="35"/>
      <c r="SG155" s="35"/>
      <c r="SH155" s="35"/>
      <c r="SI155" s="35"/>
      <c r="SJ155" s="35"/>
      <c r="SK155" s="35"/>
      <c r="SL155" s="35"/>
      <c r="SM155" s="35"/>
      <c r="SN155" s="35"/>
      <c r="SO155" s="35"/>
      <c r="SP155" s="35"/>
      <c r="SQ155" s="35"/>
      <c r="SR155" s="35"/>
      <c r="SS155" s="35"/>
      <c r="ST155" s="35"/>
      <c r="SU155" s="35"/>
      <c r="SV155" s="35"/>
      <c r="SW155" s="35"/>
      <c r="SX155" s="35"/>
      <c r="SY155" s="35"/>
      <c r="SZ155" s="35"/>
      <c r="TA155" s="35"/>
      <c r="TB155" s="35"/>
      <c r="TC155" s="35"/>
      <c r="TD155" s="35"/>
      <c r="TE155" s="35"/>
      <c r="TF155" s="35"/>
      <c r="TG155" s="35"/>
      <c r="TH155" s="35"/>
      <c r="TI155" s="35"/>
      <c r="TJ155" s="35"/>
      <c r="TK155" s="35"/>
      <c r="TL155" s="35"/>
      <c r="TM155" s="35"/>
      <c r="TN155" s="35"/>
      <c r="TO155" s="35"/>
      <c r="TP155" s="35"/>
      <c r="TQ155" s="35"/>
      <c r="TR155" s="35"/>
      <c r="TS155" s="35"/>
      <c r="TT155" s="35"/>
      <c r="TU155" s="35"/>
      <c r="TV155" s="35"/>
      <c r="TW155" s="35"/>
      <c r="TX155" s="35"/>
      <c r="TY155" s="35"/>
      <c r="TZ155" s="35"/>
      <c r="UA155" s="35"/>
      <c r="UB155" s="35"/>
      <c r="UC155" s="35"/>
      <c r="UD155" s="35"/>
      <c r="UE155" s="35"/>
      <c r="UF155" s="35"/>
      <c r="UG155" s="35"/>
      <c r="UH155" s="35"/>
      <c r="UI155" s="35"/>
      <c r="UJ155" s="35"/>
      <c r="UK155" s="35"/>
      <c r="UL155" s="35"/>
      <c r="UM155" s="35"/>
      <c r="UN155" s="35"/>
      <c r="UO155" s="35"/>
      <c r="UP155" s="35"/>
      <c r="UQ155" s="35"/>
      <c r="UR155" s="35"/>
      <c r="US155" s="35"/>
      <c r="UT155" s="35"/>
      <c r="UU155" s="35"/>
      <c r="UV155" s="35"/>
      <c r="UW155" s="35"/>
      <c r="UX155" s="35"/>
      <c r="UY155" s="35"/>
      <c r="UZ155" s="35"/>
      <c r="VA155" s="35"/>
      <c r="VB155" s="35"/>
      <c r="VC155" s="35"/>
      <c r="VD155" s="35"/>
      <c r="VE155" s="35"/>
      <c r="VF155" s="35"/>
      <c r="VG155" s="35"/>
      <c r="VH155" s="35"/>
      <c r="VI155" s="35"/>
      <c r="VJ155" s="35"/>
      <c r="VK155" s="35"/>
      <c r="VL155" s="35"/>
      <c r="VM155" s="35"/>
      <c r="VN155" s="35"/>
      <c r="VO155" s="35"/>
      <c r="VP155" s="35"/>
      <c r="VQ155" s="35"/>
      <c r="VR155" s="35"/>
      <c r="VS155" s="35"/>
      <c r="VT155" s="35"/>
      <c r="VU155" s="35"/>
      <c r="VV155" s="35"/>
      <c r="VW155" s="35"/>
      <c r="VX155" s="35"/>
      <c r="VY155" s="35"/>
      <c r="VZ155" s="35"/>
      <c r="WA155" s="35"/>
      <c r="WB155" s="35"/>
      <c r="WC155" s="35"/>
      <c r="WD155" s="35"/>
      <c r="WE155" s="35"/>
      <c r="WF155" s="35"/>
      <c r="WG155" s="35"/>
      <c r="WH155" s="35"/>
      <c r="WI155" s="35"/>
      <c r="WJ155" s="35"/>
      <c r="WK155" s="35"/>
      <c r="WL155" s="35"/>
      <c r="WM155" s="35"/>
      <c r="WN155" s="35"/>
      <c r="WO155" s="35"/>
      <c r="WP155" s="35"/>
      <c r="WQ155" s="35"/>
      <c r="WR155" s="35"/>
      <c r="WS155" s="35"/>
      <c r="WT155" s="35"/>
      <c r="WU155" s="35"/>
      <c r="WV155" s="35"/>
      <c r="WW155" s="35"/>
      <c r="WX155" s="35"/>
      <c r="WY155" s="35"/>
      <c r="WZ155" s="35"/>
      <c r="XA155" s="35"/>
      <c r="XB155" s="35"/>
      <c r="XC155" s="35"/>
      <c r="XD155" s="35"/>
      <c r="XE155" s="35"/>
      <c r="XF155" s="35"/>
      <c r="XG155" s="35"/>
      <c r="XH155" s="35"/>
      <c r="XI155" s="35"/>
      <c r="XJ155" s="35"/>
      <c r="XK155" s="35"/>
      <c r="XL155" s="35"/>
      <c r="XM155" s="35"/>
      <c r="XN155" s="35"/>
      <c r="XO155" s="35"/>
      <c r="XP155" s="35"/>
      <c r="XQ155" s="35"/>
      <c r="XR155" s="35"/>
      <c r="XS155" s="35"/>
      <c r="XT155" s="35"/>
      <c r="XU155" s="35"/>
      <c r="XV155" s="35"/>
      <c r="XW155" s="35"/>
      <c r="XX155" s="35"/>
      <c r="XY155" s="35"/>
      <c r="XZ155" s="35"/>
      <c r="YA155" s="35"/>
      <c r="YB155" s="35"/>
      <c r="YC155" s="35"/>
      <c r="YD155" s="35"/>
      <c r="YE155" s="35"/>
      <c r="YF155" s="35"/>
      <c r="YG155" s="35"/>
      <c r="YH155" s="35"/>
      <c r="YI155" s="35"/>
      <c r="YJ155" s="35"/>
      <c r="YK155" s="35"/>
      <c r="YL155" s="35"/>
      <c r="YM155" s="35"/>
      <c r="YN155" s="35"/>
      <c r="YO155" s="35"/>
      <c r="YP155" s="35"/>
      <c r="YQ155" s="35"/>
      <c r="YR155" s="35"/>
      <c r="YS155" s="35"/>
      <c r="YT155" s="35"/>
      <c r="YU155" s="35"/>
      <c r="YV155" s="35"/>
      <c r="YW155" s="35"/>
      <c r="YX155" s="35"/>
      <c r="YY155" s="35"/>
      <c r="YZ155" s="35"/>
      <c r="ZA155" s="35"/>
      <c r="ZB155" s="35"/>
      <c r="ZC155" s="35"/>
      <c r="ZD155" s="35"/>
      <c r="ZE155" s="35"/>
      <c r="ZF155" s="35"/>
      <c r="ZG155" s="35"/>
      <c r="ZH155" s="35"/>
      <c r="ZI155" s="35"/>
      <c r="ZJ155" s="35"/>
      <c r="ZK155" s="35"/>
      <c r="ZL155" s="35"/>
      <c r="ZM155" s="35"/>
      <c r="ZN155" s="35"/>
      <c r="ZO155" s="35"/>
      <c r="ZP155" s="35"/>
      <c r="ZQ155" s="35"/>
      <c r="ZR155" s="35"/>
      <c r="ZS155" s="35"/>
      <c r="ZT155" s="35"/>
      <c r="ZU155" s="35"/>
      <c r="ZV155" s="35"/>
      <c r="ZW155" s="35"/>
      <c r="ZX155" s="35"/>
      <c r="ZY155" s="35"/>
      <c r="ZZ155" s="35"/>
      <c r="AAA155" s="35"/>
      <c r="AAB155" s="35"/>
      <c r="AAC155" s="35"/>
      <c r="AAD155" s="35"/>
      <c r="AAE155" s="35"/>
      <c r="AAF155" s="35"/>
      <c r="AAG155" s="35"/>
      <c r="AAH155" s="35"/>
      <c r="AAI155" s="35"/>
      <c r="AAJ155" s="35"/>
      <c r="AAK155" s="35"/>
      <c r="AAL155" s="35"/>
      <c r="AAM155" s="35"/>
      <c r="AAN155" s="35"/>
      <c r="AAO155" s="35"/>
      <c r="AAP155" s="35"/>
      <c r="AAQ155" s="35"/>
      <c r="AAR155" s="35"/>
      <c r="AAS155" s="35"/>
      <c r="AAT155" s="35"/>
      <c r="AAU155" s="35"/>
      <c r="AAV155" s="35"/>
      <c r="AAW155" s="35"/>
      <c r="AAX155" s="35"/>
      <c r="AAY155" s="35"/>
      <c r="AAZ155" s="35"/>
      <c r="ABA155" s="35"/>
      <c r="ABB155" s="35"/>
      <c r="ABC155" s="35"/>
      <c r="ABD155" s="35"/>
      <c r="ABE155" s="35"/>
      <c r="ABF155" s="35"/>
      <c r="ABG155" s="35"/>
      <c r="ABH155" s="35"/>
      <c r="ABI155" s="35"/>
      <c r="ABJ155" s="35"/>
      <c r="ABK155" s="35"/>
      <c r="ABL155" s="35"/>
      <c r="ABM155" s="35"/>
      <c r="ABN155" s="35"/>
      <c r="ABO155" s="35"/>
      <c r="ABP155" s="35"/>
      <c r="ABQ155" s="35"/>
      <c r="ABR155" s="35"/>
      <c r="ABS155" s="35"/>
      <c r="ABT155" s="35"/>
      <c r="ABU155" s="35"/>
      <c r="ABV155" s="35"/>
      <c r="ABW155" s="35"/>
      <c r="ABX155" s="35"/>
      <c r="ABY155" s="35"/>
      <c r="ABZ155" s="35"/>
      <c r="ACA155" s="35"/>
      <c r="ACB155" s="35"/>
      <c r="ACC155" s="35"/>
      <c r="ACD155" s="35"/>
      <c r="ACE155" s="35"/>
      <c r="ACF155" s="35"/>
      <c r="ACG155" s="35"/>
      <c r="ACH155" s="35"/>
      <c r="ACI155" s="35"/>
      <c r="ACJ155" s="35"/>
      <c r="ACK155" s="35"/>
      <c r="ACL155" s="35"/>
      <c r="ACM155" s="35"/>
      <c r="ACN155" s="35"/>
      <c r="ACO155" s="35"/>
      <c r="ACP155" s="35"/>
      <c r="ACQ155" s="35"/>
      <c r="ACR155" s="35"/>
      <c r="ACS155" s="35"/>
      <c r="ACT155" s="35"/>
      <c r="ACU155" s="35"/>
      <c r="ACV155" s="35"/>
      <c r="ACW155" s="35"/>
      <c r="ACX155" s="35"/>
      <c r="ACY155" s="35"/>
      <c r="ACZ155" s="35"/>
      <c r="ADA155" s="35"/>
      <c r="ADB155" s="35"/>
      <c r="ADC155" s="35"/>
      <c r="ADD155" s="35"/>
      <c r="ADE155" s="35"/>
      <c r="ADF155" s="35"/>
      <c r="ADG155" s="35"/>
      <c r="ADH155" s="35"/>
      <c r="ADI155" s="35"/>
      <c r="ADJ155" s="35"/>
      <c r="ADK155" s="35"/>
      <c r="ADL155" s="35"/>
      <c r="ADM155" s="35"/>
      <c r="ADN155" s="35"/>
      <c r="ADO155" s="35"/>
      <c r="ADP155" s="35"/>
      <c r="ADQ155" s="35"/>
      <c r="ADR155" s="35"/>
      <c r="ADS155" s="35"/>
      <c r="ADT155" s="35"/>
      <c r="ADU155" s="35"/>
      <c r="ADV155" s="35"/>
      <c r="ADW155" s="35"/>
      <c r="ADX155" s="35"/>
      <c r="ADY155" s="35"/>
      <c r="ADZ155" s="35"/>
      <c r="AEA155" s="35"/>
      <c r="AEB155" s="35"/>
      <c r="AEC155" s="35"/>
      <c r="AED155" s="35"/>
      <c r="AEE155" s="35"/>
      <c r="AEF155" s="35"/>
      <c r="AEG155" s="35"/>
      <c r="AEH155" s="35"/>
      <c r="AEI155" s="35"/>
      <c r="AEJ155" s="35"/>
      <c r="AEK155" s="35"/>
      <c r="AEL155" s="35"/>
      <c r="AEM155" s="35"/>
      <c r="AEN155" s="35"/>
      <c r="AEO155" s="35"/>
      <c r="AEP155" s="35"/>
      <c r="AEQ155" s="35"/>
      <c r="AER155" s="35"/>
      <c r="AES155" s="35"/>
      <c r="AET155" s="35"/>
      <c r="AEU155" s="35"/>
      <c r="AEV155" s="35"/>
      <c r="AEW155" s="35"/>
      <c r="AEX155" s="35"/>
      <c r="AEY155" s="35"/>
      <c r="AEZ155" s="35"/>
      <c r="AFA155" s="35"/>
      <c r="AFB155" s="35"/>
      <c r="AFC155" s="35"/>
      <c r="AFD155" s="35"/>
      <c r="AFE155" s="35"/>
      <c r="AFF155" s="35"/>
      <c r="AFG155" s="35"/>
      <c r="AFH155" s="35"/>
      <c r="AFI155" s="35"/>
      <c r="AFJ155" s="35"/>
      <c r="AFK155" s="35"/>
      <c r="AFL155" s="35"/>
      <c r="AFM155" s="35"/>
      <c r="AFN155" s="35"/>
      <c r="AFO155" s="35"/>
      <c r="AFP155" s="35"/>
      <c r="AFQ155" s="35"/>
      <c r="AFR155" s="35"/>
      <c r="AFS155" s="35"/>
      <c r="AFT155" s="35"/>
      <c r="AFU155" s="35"/>
      <c r="AFV155" s="35"/>
      <c r="AFW155" s="35"/>
      <c r="AFX155" s="35"/>
      <c r="AFY155" s="35"/>
      <c r="AFZ155" s="35"/>
      <c r="AGA155" s="35"/>
      <c r="AGB155" s="35"/>
      <c r="AGC155" s="35"/>
      <c r="AGD155" s="35"/>
      <c r="AGE155" s="35"/>
      <c r="AGF155" s="35"/>
      <c r="AGG155" s="35"/>
      <c r="AGH155" s="35"/>
      <c r="AGI155" s="35"/>
      <c r="AGJ155" s="35"/>
      <c r="AGK155" s="35"/>
      <c r="AGL155" s="35"/>
      <c r="AGM155" s="35"/>
      <c r="AGN155" s="35"/>
      <c r="AGO155" s="35"/>
      <c r="AGP155" s="35"/>
      <c r="AGQ155" s="35"/>
      <c r="AGR155" s="35"/>
      <c r="AGS155" s="35"/>
      <c r="AGT155" s="35"/>
      <c r="AGU155" s="35"/>
      <c r="AGV155" s="35"/>
      <c r="AGW155" s="35"/>
      <c r="AGX155" s="35"/>
      <c r="AGY155" s="35"/>
      <c r="AGZ155" s="35"/>
      <c r="AHA155" s="35"/>
      <c r="AHB155" s="35"/>
      <c r="AHC155" s="35"/>
      <c r="AHD155" s="35"/>
      <c r="AHE155" s="35"/>
      <c r="AHF155" s="35"/>
      <c r="AHG155" s="35"/>
      <c r="AHH155" s="35"/>
      <c r="AHI155" s="35"/>
      <c r="AHJ155" s="35"/>
      <c r="AHK155" s="35"/>
      <c r="AHL155" s="35"/>
      <c r="AHM155" s="35"/>
      <c r="AHN155" s="35"/>
      <c r="AHO155" s="35"/>
      <c r="AHP155" s="35"/>
      <c r="AHQ155" s="35"/>
      <c r="AHR155" s="35"/>
      <c r="AHS155" s="35"/>
      <c r="AHT155" s="35"/>
      <c r="AHU155" s="35"/>
      <c r="AHV155" s="35"/>
      <c r="AHW155" s="35"/>
      <c r="AHX155" s="35"/>
      <c r="AHY155" s="35"/>
      <c r="AHZ155" s="35"/>
      <c r="AIA155" s="35"/>
      <c r="AIB155" s="35"/>
      <c r="AIC155" s="35"/>
      <c r="AID155" s="35"/>
      <c r="AIE155" s="35"/>
      <c r="AIF155" s="35"/>
      <c r="AIG155" s="35"/>
      <c r="AIH155" s="35"/>
      <c r="AII155" s="35"/>
      <c r="AIJ155" s="35"/>
      <c r="AIK155" s="35"/>
      <c r="AIL155" s="35"/>
      <c r="AIM155" s="35"/>
      <c r="AIN155" s="35"/>
      <c r="AIO155" s="35"/>
      <c r="AIP155" s="35"/>
      <c r="AIQ155" s="35"/>
      <c r="AIR155" s="35"/>
      <c r="AIS155" s="35"/>
      <c r="AIT155" s="35"/>
      <c r="AIU155" s="35"/>
      <c r="AIV155" s="35"/>
      <c r="AIW155" s="35"/>
      <c r="AIX155" s="35"/>
      <c r="AIY155" s="35"/>
      <c r="AIZ155" s="35"/>
      <c r="AJA155" s="35"/>
      <c r="AJB155" s="35"/>
      <c r="AJC155" s="35"/>
      <c r="AJD155" s="35"/>
      <c r="AJE155" s="35"/>
      <c r="AJF155" s="35"/>
      <c r="AJG155" s="35"/>
      <c r="AJH155" s="35"/>
      <c r="AJI155" s="35"/>
      <c r="AJJ155" s="35"/>
      <c r="AJK155" s="35"/>
      <c r="AJL155" s="35"/>
      <c r="AJM155" s="35"/>
      <c r="AJN155" s="35"/>
      <c r="AJO155" s="35"/>
      <c r="AJP155" s="35"/>
      <c r="AJQ155" s="35"/>
      <c r="AJR155" s="35"/>
      <c r="AJS155" s="35"/>
      <c r="AJT155" s="35"/>
      <c r="AJU155" s="35"/>
      <c r="AJV155" s="35"/>
      <c r="AJW155" s="35"/>
      <c r="AJX155" s="35"/>
      <c r="AJY155" s="35"/>
      <c r="AJZ155" s="35"/>
      <c r="AKA155" s="35"/>
      <c r="AKB155" s="35"/>
      <c r="AKC155" s="35"/>
      <c r="AKD155" s="35"/>
      <c r="AKE155" s="35"/>
      <c r="AKF155" s="35"/>
      <c r="AKG155" s="35"/>
      <c r="AKH155" s="35"/>
      <c r="AKI155" s="35"/>
      <c r="AKJ155" s="35"/>
      <c r="AKK155" s="35"/>
      <c r="AKL155" s="35"/>
      <c r="AKM155" s="35"/>
      <c r="AKN155" s="35"/>
      <c r="AKO155" s="35"/>
      <c r="AKP155" s="35"/>
      <c r="AKQ155" s="35"/>
      <c r="AKR155" s="35"/>
      <c r="AKS155" s="35"/>
      <c r="AKT155" s="35"/>
      <c r="AKU155" s="35"/>
      <c r="AKV155" s="35"/>
      <c r="AKW155" s="35"/>
      <c r="AKX155" s="35"/>
      <c r="AKY155" s="35"/>
      <c r="AKZ155" s="35"/>
      <c r="ALA155" s="35"/>
      <c r="ALB155" s="35"/>
      <c r="ALC155" s="35"/>
      <c r="ALD155" s="35"/>
      <c r="ALE155" s="35"/>
      <c r="ALF155" s="35"/>
      <c r="ALG155" s="35"/>
      <c r="ALH155" s="35"/>
      <c r="ALI155" s="35"/>
      <c r="ALJ155" s="35"/>
      <c r="ALK155" s="35"/>
      <c r="ALL155" s="35"/>
      <c r="ALM155" s="35"/>
      <c r="ALN155" s="35"/>
      <c r="ALO155" s="35"/>
      <c r="ALP155" s="35"/>
      <c r="ALQ155" s="35"/>
      <c r="ALR155" s="35"/>
      <c r="ALS155" s="35"/>
      <c r="ALT155" s="35"/>
      <c r="ALU155" s="35"/>
      <c r="ALV155" s="35"/>
      <c r="ALW155" s="35"/>
      <c r="ALX155" s="35"/>
      <c r="ALY155" s="35"/>
      <c r="ALZ155" s="35"/>
      <c r="AMA155" s="35"/>
      <c r="AMB155" s="35"/>
      <c r="AMC155" s="35"/>
      <c r="AMD155" s="35"/>
      <c r="AME155" s="35"/>
      <c r="AMF155" s="35"/>
      <c r="AMG155" s="35"/>
      <c r="AMH155" s="35"/>
      <c r="AMI155" s="35"/>
      <c r="AMJ155" s="35"/>
      <c r="AMK155" s="35"/>
    </row>
    <row r="156" spans="1:1025" customFormat="1" x14ac:dyDescent="0.25">
      <c r="A156" s="4" t="s">
        <v>24</v>
      </c>
      <c r="B156" s="24"/>
      <c r="C156" s="24"/>
      <c r="D156" s="24"/>
      <c r="E156" s="24"/>
      <c r="F156" s="24"/>
      <c r="G156" s="24"/>
      <c r="H156" s="24"/>
      <c r="I156" s="17">
        <f t="shared" si="10"/>
        <v>0</v>
      </c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5"/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/>
      <c r="DP156" s="35"/>
      <c r="DQ156" s="35"/>
      <c r="DR156" s="35"/>
      <c r="DS156" s="35"/>
      <c r="DT156" s="35"/>
      <c r="DU156" s="35"/>
      <c r="DV156" s="35"/>
      <c r="DW156" s="35"/>
      <c r="DX156" s="35"/>
      <c r="DY156" s="35"/>
      <c r="DZ156" s="35"/>
      <c r="EA156" s="35"/>
      <c r="EB156" s="35"/>
      <c r="EC156" s="35"/>
      <c r="ED156" s="35"/>
      <c r="EE156" s="35"/>
      <c r="EF156" s="35"/>
      <c r="EG156" s="35"/>
      <c r="EH156" s="35"/>
      <c r="EI156" s="35"/>
      <c r="EJ156" s="35"/>
      <c r="EK156" s="35"/>
      <c r="EL156" s="35"/>
      <c r="EM156" s="35"/>
      <c r="EN156" s="35"/>
      <c r="EO156" s="35"/>
      <c r="EP156" s="35"/>
      <c r="EQ156" s="35"/>
      <c r="ER156" s="35"/>
      <c r="ES156" s="35"/>
      <c r="ET156" s="35"/>
      <c r="EU156" s="35"/>
      <c r="EV156" s="35"/>
      <c r="EW156" s="35"/>
      <c r="EX156" s="35"/>
      <c r="EY156" s="35"/>
      <c r="EZ156" s="35"/>
      <c r="FA156" s="35"/>
      <c r="FB156" s="35"/>
      <c r="FC156" s="35"/>
      <c r="FD156" s="35"/>
      <c r="FE156" s="35"/>
      <c r="FF156" s="35"/>
      <c r="FG156" s="35"/>
      <c r="FH156" s="35"/>
      <c r="FI156" s="35"/>
      <c r="FJ156" s="35"/>
      <c r="FK156" s="35"/>
      <c r="FL156" s="35"/>
      <c r="FM156" s="35"/>
      <c r="FN156" s="35"/>
      <c r="FO156" s="35"/>
      <c r="FP156" s="35"/>
      <c r="FQ156" s="35"/>
      <c r="FR156" s="35"/>
      <c r="FS156" s="35"/>
      <c r="FT156" s="35"/>
      <c r="FU156" s="35"/>
      <c r="FV156" s="35"/>
      <c r="FW156" s="35"/>
      <c r="FX156" s="35"/>
      <c r="FY156" s="35"/>
      <c r="FZ156" s="35"/>
      <c r="GA156" s="35"/>
      <c r="GB156" s="35"/>
      <c r="GC156" s="35"/>
      <c r="GD156" s="35"/>
      <c r="GE156" s="35"/>
      <c r="GF156" s="35"/>
      <c r="GG156" s="35"/>
      <c r="GH156" s="35"/>
      <c r="GI156" s="35"/>
      <c r="GJ156" s="35"/>
      <c r="GK156" s="35"/>
      <c r="GL156" s="35"/>
      <c r="GM156" s="35"/>
      <c r="GN156" s="35"/>
      <c r="GO156" s="35"/>
      <c r="GP156" s="35"/>
      <c r="GQ156" s="35"/>
      <c r="GR156" s="35"/>
      <c r="GS156" s="35"/>
      <c r="GT156" s="35"/>
      <c r="GU156" s="35"/>
      <c r="GV156" s="35"/>
      <c r="GW156" s="35"/>
      <c r="GX156" s="35"/>
      <c r="GY156" s="35"/>
      <c r="GZ156" s="35"/>
      <c r="HA156" s="35"/>
      <c r="HB156" s="35"/>
      <c r="HC156" s="35"/>
      <c r="HD156" s="35"/>
      <c r="HE156" s="35"/>
      <c r="HF156" s="35"/>
      <c r="HG156" s="35"/>
      <c r="HH156" s="35"/>
      <c r="HI156" s="35"/>
      <c r="HJ156" s="35"/>
      <c r="HK156" s="35"/>
      <c r="HL156" s="35"/>
      <c r="HM156" s="35"/>
      <c r="HN156" s="35"/>
      <c r="HO156" s="35"/>
      <c r="HP156" s="35"/>
      <c r="HQ156" s="35"/>
      <c r="HR156" s="35"/>
      <c r="HS156" s="35"/>
      <c r="HT156" s="35"/>
      <c r="HU156" s="35"/>
      <c r="HV156" s="35"/>
      <c r="HW156" s="35"/>
      <c r="HX156" s="35"/>
      <c r="HY156" s="35"/>
      <c r="HZ156" s="35"/>
      <c r="IA156" s="35"/>
      <c r="IB156" s="35"/>
      <c r="IC156" s="35"/>
      <c r="ID156" s="35"/>
      <c r="IE156" s="35"/>
      <c r="IF156" s="35"/>
      <c r="IG156" s="35"/>
      <c r="IH156" s="35"/>
      <c r="II156" s="35"/>
      <c r="IJ156" s="35"/>
      <c r="IK156" s="35"/>
      <c r="IL156" s="35"/>
      <c r="IM156" s="35"/>
      <c r="IN156" s="35"/>
      <c r="IO156" s="35"/>
      <c r="IP156" s="35"/>
      <c r="IQ156" s="35"/>
      <c r="IR156" s="35"/>
      <c r="IS156" s="35"/>
      <c r="IT156" s="35"/>
      <c r="IU156" s="35"/>
      <c r="IV156" s="35"/>
      <c r="IW156" s="35"/>
      <c r="IX156" s="35"/>
      <c r="IY156" s="35"/>
      <c r="IZ156" s="35"/>
      <c r="JA156" s="35"/>
      <c r="JB156" s="35"/>
      <c r="JC156" s="35"/>
      <c r="JD156" s="35"/>
      <c r="JE156" s="35"/>
      <c r="JF156" s="35"/>
      <c r="JG156" s="35"/>
      <c r="JH156" s="35"/>
      <c r="JI156" s="35"/>
      <c r="JJ156" s="35"/>
      <c r="JK156" s="35"/>
      <c r="JL156" s="35"/>
      <c r="JM156" s="35"/>
      <c r="JN156" s="35"/>
      <c r="JO156" s="35"/>
      <c r="JP156" s="35"/>
      <c r="JQ156" s="35"/>
      <c r="JR156" s="35"/>
      <c r="JS156" s="35"/>
      <c r="JT156" s="35"/>
      <c r="JU156" s="35"/>
      <c r="JV156" s="35"/>
      <c r="JW156" s="35"/>
      <c r="JX156" s="35"/>
      <c r="JY156" s="35"/>
      <c r="JZ156" s="35"/>
      <c r="KA156" s="35"/>
      <c r="KB156" s="35"/>
      <c r="KC156" s="35"/>
      <c r="KD156" s="35"/>
      <c r="KE156" s="35"/>
      <c r="KF156" s="35"/>
      <c r="KG156" s="35"/>
      <c r="KH156" s="35"/>
      <c r="KI156" s="35"/>
      <c r="KJ156" s="35"/>
      <c r="KK156" s="35"/>
      <c r="KL156" s="35"/>
      <c r="KM156" s="35"/>
      <c r="KN156" s="35"/>
      <c r="KO156" s="35"/>
      <c r="KP156" s="35"/>
      <c r="KQ156" s="35"/>
      <c r="KR156" s="35"/>
      <c r="KS156" s="35"/>
      <c r="KT156" s="35"/>
      <c r="KU156" s="35"/>
      <c r="KV156" s="35"/>
      <c r="KW156" s="35"/>
      <c r="KX156" s="35"/>
      <c r="KY156" s="35"/>
      <c r="KZ156" s="35"/>
      <c r="LA156" s="35"/>
      <c r="LB156" s="35"/>
      <c r="LC156" s="35"/>
      <c r="LD156" s="35"/>
      <c r="LE156" s="35"/>
      <c r="LF156" s="35"/>
      <c r="LG156" s="35"/>
      <c r="LH156" s="35"/>
      <c r="LI156" s="35"/>
      <c r="LJ156" s="35"/>
      <c r="LK156" s="35"/>
      <c r="LL156" s="35"/>
      <c r="LM156" s="35"/>
      <c r="LN156" s="35"/>
      <c r="LO156" s="35"/>
      <c r="LP156" s="35"/>
      <c r="LQ156" s="35"/>
      <c r="LR156" s="35"/>
      <c r="LS156" s="35"/>
      <c r="LT156" s="35"/>
      <c r="LU156" s="35"/>
      <c r="LV156" s="35"/>
      <c r="LW156" s="35"/>
      <c r="LX156" s="35"/>
      <c r="LY156" s="35"/>
      <c r="LZ156" s="35"/>
      <c r="MA156" s="35"/>
      <c r="MB156" s="35"/>
      <c r="MC156" s="35"/>
      <c r="MD156" s="35"/>
      <c r="ME156" s="35"/>
      <c r="MF156" s="35"/>
      <c r="MG156" s="35"/>
      <c r="MH156" s="35"/>
      <c r="MI156" s="35"/>
      <c r="MJ156" s="35"/>
      <c r="MK156" s="35"/>
      <c r="ML156" s="35"/>
      <c r="MM156" s="35"/>
      <c r="MN156" s="35"/>
      <c r="MO156" s="35"/>
      <c r="MP156" s="35"/>
      <c r="MQ156" s="35"/>
      <c r="MR156" s="35"/>
      <c r="MS156" s="35"/>
      <c r="MT156" s="35"/>
      <c r="MU156" s="35"/>
      <c r="MV156" s="35"/>
      <c r="MW156" s="35"/>
      <c r="MX156" s="35"/>
      <c r="MY156" s="35"/>
      <c r="MZ156" s="35"/>
      <c r="NA156" s="35"/>
      <c r="NB156" s="35"/>
      <c r="NC156" s="35"/>
      <c r="ND156" s="35"/>
      <c r="NE156" s="35"/>
      <c r="NF156" s="35"/>
      <c r="NG156" s="35"/>
      <c r="NH156" s="35"/>
      <c r="NI156" s="35"/>
      <c r="NJ156" s="35"/>
      <c r="NK156" s="35"/>
      <c r="NL156" s="35"/>
      <c r="NM156" s="35"/>
      <c r="NN156" s="35"/>
      <c r="NO156" s="35"/>
      <c r="NP156" s="35"/>
      <c r="NQ156" s="35"/>
      <c r="NR156" s="35"/>
      <c r="NS156" s="35"/>
      <c r="NT156" s="35"/>
      <c r="NU156" s="35"/>
      <c r="NV156" s="35"/>
      <c r="NW156" s="35"/>
      <c r="NX156" s="35"/>
      <c r="NY156" s="35"/>
      <c r="NZ156" s="35"/>
      <c r="OA156" s="35"/>
      <c r="OB156" s="35"/>
      <c r="OC156" s="35"/>
      <c r="OD156" s="35"/>
      <c r="OE156" s="35"/>
      <c r="OF156" s="35"/>
      <c r="OG156" s="35"/>
      <c r="OH156" s="35"/>
      <c r="OI156" s="35"/>
      <c r="OJ156" s="35"/>
      <c r="OK156" s="35"/>
      <c r="OL156" s="35"/>
      <c r="OM156" s="35"/>
      <c r="ON156" s="35"/>
      <c r="OO156" s="35"/>
      <c r="OP156" s="35"/>
      <c r="OQ156" s="35"/>
      <c r="OR156" s="35"/>
      <c r="OS156" s="35"/>
      <c r="OT156" s="35"/>
      <c r="OU156" s="35"/>
      <c r="OV156" s="35"/>
      <c r="OW156" s="35"/>
      <c r="OX156" s="35"/>
      <c r="OY156" s="35"/>
      <c r="OZ156" s="35"/>
      <c r="PA156" s="35"/>
      <c r="PB156" s="35"/>
      <c r="PC156" s="35"/>
      <c r="PD156" s="35"/>
      <c r="PE156" s="35"/>
      <c r="PF156" s="35"/>
      <c r="PG156" s="35"/>
      <c r="PH156" s="35"/>
      <c r="PI156" s="35"/>
      <c r="PJ156" s="35"/>
      <c r="PK156" s="35"/>
      <c r="PL156" s="35"/>
      <c r="PM156" s="35"/>
      <c r="PN156" s="35"/>
      <c r="PO156" s="35"/>
      <c r="PP156" s="35"/>
      <c r="PQ156" s="35"/>
      <c r="PR156" s="35"/>
      <c r="PS156" s="35"/>
      <c r="PT156" s="35"/>
      <c r="PU156" s="35"/>
      <c r="PV156" s="35"/>
      <c r="PW156" s="35"/>
      <c r="PX156" s="35"/>
      <c r="PY156" s="35"/>
      <c r="PZ156" s="35"/>
      <c r="QA156" s="35"/>
      <c r="QB156" s="35"/>
      <c r="QC156" s="35"/>
      <c r="QD156" s="35"/>
      <c r="QE156" s="35"/>
      <c r="QF156" s="35"/>
      <c r="QG156" s="35"/>
      <c r="QH156" s="35"/>
      <c r="QI156" s="35"/>
      <c r="QJ156" s="35"/>
      <c r="QK156" s="35"/>
      <c r="QL156" s="35"/>
      <c r="QM156" s="35"/>
      <c r="QN156" s="35"/>
      <c r="QO156" s="35"/>
      <c r="QP156" s="35"/>
      <c r="QQ156" s="35"/>
      <c r="QR156" s="35"/>
      <c r="QS156" s="35"/>
      <c r="QT156" s="35"/>
      <c r="QU156" s="35"/>
      <c r="QV156" s="35"/>
      <c r="QW156" s="35"/>
      <c r="QX156" s="35"/>
      <c r="QY156" s="35"/>
      <c r="QZ156" s="35"/>
      <c r="RA156" s="35"/>
      <c r="RB156" s="35"/>
      <c r="RC156" s="35"/>
      <c r="RD156" s="35"/>
      <c r="RE156" s="35"/>
      <c r="RF156" s="35"/>
      <c r="RG156" s="35"/>
      <c r="RH156" s="35"/>
      <c r="RI156" s="35"/>
      <c r="RJ156" s="35"/>
      <c r="RK156" s="35"/>
      <c r="RL156" s="35"/>
      <c r="RM156" s="35"/>
      <c r="RN156" s="35"/>
      <c r="RO156" s="35"/>
      <c r="RP156" s="35"/>
      <c r="RQ156" s="35"/>
      <c r="RR156" s="35"/>
      <c r="RS156" s="35"/>
      <c r="RT156" s="35"/>
      <c r="RU156" s="35"/>
      <c r="RV156" s="35"/>
      <c r="RW156" s="35"/>
      <c r="RX156" s="35"/>
      <c r="RY156" s="35"/>
      <c r="RZ156" s="35"/>
      <c r="SA156" s="35"/>
      <c r="SB156" s="35"/>
      <c r="SC156" s="35"/>
      <c r="SD156" s="35"/>
      <c r="SE156" s="35"/>
      <c r="SF156" s="35"/>
      <c r="SG156" s="35"/>
      <c r="SH156" s="35"/>
      <c r="SI156" s="35"/>
      <c r="SJ156" s="35"/>
      <c r="SK156" s="35"/>
      <c r="SL156" s="35"/>
      <c r="SM156" s="35"/>
      <c r="SN156" s="35"/>
      <c r="SO156" s="35"/>
      <c r="SP156" s="35"/>
      <c r="SQ156" s="35"/>
      <c r="SR156" s="35"/>
      <c r="SS156" s="35"/>
      <c r="ST156" s="35"/>
      <c r="SU156" s="35"/>
      <c r="SV156" s="35"/>
      <c r="SW156" s="35"/>
      <c r="SX156" s="35"/>
      <c r="SY156" s="35"/>
      <c r="SZ156" s="35"/>
      <c r="TA156" s="35"/>
      <c r="TB156" s="35"/>
      <c r="TC156" s="35"/>
      <c r="TD156" s="35"/>
      <c r="TE156" s="35"/>
      <c r="TF156" s="35"/>
      <c r="TG156" s="35"/>
      <c r="TH156" s="35"/>
      <c r="TI156" s="35"/>
      <c r="TJ156" s="35"/>
      <c r="TK156" s="35"/>
      <c r="TL156" s="35"/>
      <c r="TM156" s="35"/>
      <c r="TN156" s="35"/>
      <c r="TO156" s="35"/>
      <c r="TP156" s="35"/>
      <c r="TQ156" s="35"/>
      <c r="TR156" s="35"/>
      <c r="TS156" s="35"/>
      <c r="TT156" s="35"/>
      <c r="TU156" s="35"/>
      <c r="TV156" s="35"/>
      <c r="TW156" s="35"/>
      <c r="TX156" s="35"/>
      <c r="TY156" s="35"/>
      <c r="TZ156" s="35"/>
      <c r="UA156" s="35"/>
      <c r="UB156" s="35"/>
      <c r="UC156" s="35"/>
      <c r="UD156" s="35"/>
      <c r="UE156" s="35"/>
      <c r="UF156" s="35"/>
      <c r="UG156" s="35"/>
      <c r="UH156" s="35"/>
      <c r="UI156" s="35"/>
      <c r="UJ156" s="35"/>
      <c r="UK156" s="35"/>
      <c r="UL156" s="35"/>
      <c r="UM156" s="35"/>
      <c r="UN156" s="35"/>
      <c r="UO156" s="35"/>
      <c r="UP156" s="35"/>
      <c r="UQ156" s="35"/>
      <c r="UR156" s="35"/>
      <c r="US156" s="35"/>
      <c r="UT156" s="35"/>
      <c r="UU156" s="35"/>
      <c r="UV156" s="35"/>
      <c r="UW156" s="35"/>
      <c r="UX156" s="35"/>
      <c r="UY156" s="35"/>
      <c r="UZ156" s="35"/>
      <c r="VA156" s="35"/>
      <c r="VB156" s="35"/>
      <c r="VC156" s="35"/>
      <c r="VD156" s="35"/>
      <c r="VE156" s="35"/>
      <c r="VF156" s="35"/>
      <c r="VG156" s="35"/>
      <c r="VH156" s="35"/>
      <c r="VI156" s="35"/>
      <c r="VJ156" s="35"/>
      <c r="VK156" s="35"/>
      <c r="VL156" s="35"/>
      <c r="VM156" s="35"/>
      <c r="VN156" s="35"/>
      <c r="VO156" s="35"/>
      <c r="VP156" s="35"/>
      <c r="VQ156" s="35"/>
      <c r="VR156" s="35"/>
      <c r="VS156" s="35"/>
      <c r="VT156" s="35"/>
      <c r="VU156" s="35"/>
      <c r="VV156" s="35"/>
      <c r="VW156" s="35"/>
      <c r="VX156" s="35"/>
      <c r="VY156" s="35"/>
      <c r="VZ156" s="35"/>
      <c r="WA156" s="35"/>
      <c r="WB156" s="35"/>
      <c r="WC156" s="35"/>
      <c r="WD156" s="35"/>
      <c r="WE156" s="35"/>
      <c r="WF156" s="35"/>
      <c r="WG156" s="35"/>
      <c r="WH156" s="35"/>
      <c r="WI156" s="35"/>
      <c r="WJ156" s="35"/>
      <c r="WK156" s="35"/>
      <c r="WL156" s="35"/>
      <c r="WM156" s="35"/>
      <c r="WN156" s="35"/>
      <c r="WO156" s="35"/>
      <c r="WP156" s="35"/>
      <c r="WQ156" s="35"/>
      <c r="WR156" s="35"/>
      <c r="WS156" s="35"/>
      <c r="WT156" s="35"/>
      <c r="WU156" s="35"/>
      <c r="WV156" s="35"/>
      <c r="WW156" s="35"/>
      <c r="WX156" s="35"/>
      <c r="WY156" s="35"/>
      <c r="WZ156" s="35"/>
      <c r="XA156" s="35"/>
      <c r="XB156" s="35"/>
      <c r="XC156" s="35"/>
      <c r="XD156" s="35"/>
      <c r="XE156" s="35"/>
      <c r="XF156" s="35"/>
      <c r="XG156" s="35"/>
      <c r="XH156" s="35"/>
      <c r="XI156" s="35"/>
      <c r="XJ156" s="35"/>
      <c r="XK156" s="35"/>
      <c r="XL156" s="35"/>
      <c r="XM156" s="35"/>
      <c r="XN156" s="35"/>
      <c r="XO156" s="35"/>
      <c r="XP156" s="35"/>
      <c r="XQ156" s="35"/>
      <c r="XR156" s="35"/>
      <c r="XS156" s="35"/>
      <c r="XT156" s="35"/>
      <c r="XU156" s="35"/>
      <c r="XV156" s="35"/>
      <c r="XW156" s="35"/>
      <c r="XX156" s="35"/>
      <c r="XY156" s="35"/>
      <c r="XZ156" s="35"/>
      <c r="YA156" s="35"/>
      <c r="YB156" s="35"/>
      <c r="YC156" s="35"/>
      <c r="YD156" s="35"/>
      <c r="YE156" s="35"/>
      <c r="YF156" s="35"/>
      <c r="YG156" s="35"/>
      <c r="YH156" s="35"/>
      <c r="YI156" s="35"/>
      <c r="YJ156" s="35"/>
      <c r="YK156" s="35"/>
      <c r="YL156" s="35"/>
      <c r="YM156" s="35"/>
      <c r="YN156" s="35"/>
      <c r="YO156" s="35"/>
      <c r="YP156" s="35"/>
      <c r="YQ156" s="35"/>
      <c r="YR156" s="35"/>
      <c r="YS156" s="35"/>
      <c r="YT156" s="35"/>
      <c r="YU156" s="35"/>
      <c r="YV156" s="35"/>
      <c r="YW156" s="35"/>
      <c r="YX156" s="35"/>
      <c r="YY156" s="35"/>
      <c r="YZ156" s="35"/>
      <c r="ZA156" s="35"/>
      <c r="ZB156" s="35"/>
      <c r="ZC156" s="35"/>
      <c r="ZD156" s="35"/>
      <c r="ZE156" s="35"/>
      <c r="ZF156" s="35"/>
      <c r="ZG156" s="35"/>
      <c r="ZH156" s="35"/>
      <c r="ZI156" s="35"/>
      <c r="ZJ156" s="35"/>
      <c r="ZK156" s="35"/>
      <c r="ZL156" s="35"/>
      <c r="ZM156" s="35"/>
      <c r="ZN156" s="35"/>
      <c r="ZO156" s="35"/>
      <c r="ZP156" s="35"/>
      <c r="ZQ156" s="35"/>
      <c r="ZR156" s="35"/>
      <c r="ZS156" s="35"/>
      <c r="ZT156" s="35"/>
      <c r="ZU156" s="35"/>
      <c r="ZV156" s="35"/>
      <c r="ZW156" s="35"/>
      <c r="ZX156" s="35"/>
      <c r="ZY156" s="35"/>
      <c r="ZZ156" s="35"/>
      <c r="AAA156" s="35"/>
      <c r="AAB156" s="35"/>
      <c r="AAC156" s="35"/>
      <c r="AAD156" s="35"/>
      <c r="AAE156" s="35"/>
      <c r="AAF156" s="35"/>
      <c r="AAG156" s="35"/>
      <c r="AAH156" s="35"/>
      <c r="AAI156" s="35"/>
      <c r="AAJ156" s="35"/>
      <c r="AAK156" s="35"/>
      <c r="AAL156" s="35"/>
      <c r="AAM156" s="35"/>
      <c r="AAN156" s="35"/>
      <c r="AAO156" s="35"/>
      <c r="AAP156" s="35"/>
      <c r="AAQ156" s="35"/>
      <c r="AAR156" s="35"/>
      <c r="AAS156" s="35"/>
      <c r="AAT156" s="35"/>
      <c r="AAU156" s="35"/>
      <c r="AAV156" s="35"/>
      <c r="AAW156" s="35"/>
      <c r="AAX156" s="35"/>
      <c r="AAY156" s="35"/>
      <c r="AAZ156" s="35"/>
      <c r="ABA156" s="35"/>
      <c r="ABB156" s="35"/>
      <c r="ABC156" s="35"/>
      <c r="ABD156" s="35"/>
      <c r="ABE156" s="35"/>
      <c r="ABF156" s="35"/>
      <c r="ABG156" s="35"/>
      <c r="ABH156" s="35"/>
      <c r="ABI156" s="35"/>
      <c r="ABJ156" s="35"/>
      <c r="ABK156" s="35"/>
      <c r="ABL156" s="35"/>
      <c r="ABM156" s="35"/>
      <c r="ABN156" s="35"/>
      <c r="ABO156" s="35"/>
      <c r="ABP156" s="35"/>
      <c r="ABQ156" s="35"/>
      <c r="ABR156" s="35"/>
      <c r="ABS156" s="35"/>
      <c r="ABT156" s="35"/>
      <c r="ABU156" s="35"/>
      <c r="ABV156" s="35"/>
      <c r="ABW156" s="35"/>
      <c r="ABX156" s="35"/>
      <c r="ABY156" s="35"/>
      <c r="ABZ156" s="35"/>
      <c r="ACA156" s="35"/>
      <c r="ACB156" s="35"/>
      <c r="ACC156" s="35"/>
      <c r="ACD156" s="35"/>
      <c r="ACE156" s="35"/>
      <c r="ACF156" s="35"/>
      <c r="ACG156" s="35"/>
      <c r="ACH156" s="35"/>
      <c r="ACI156" s="35"/>
      <c r="ACJ156" s="35"/>
      <c r="ACK156" s="35"/>
      <c r="ACL156" s="35"/>
      <c r="ACM156" s="35"/>
      <c r="ACN156" s="35"/>
      <c r="ACO156" s="35"/>
      <c r="ACP156" s="35"/>
      <c r="ACQ156" s="35"/>
      <c r="ACR156" s="35"/>
      <c r="ACS156" s="35"/>
      <c r="ACT156" s="35"/>
      <c r="ACU156" s="35"/>
      <c r="ACV156" s="35"/>
      <c r="ACW156" s="35"/>
      <c r="ACX156" s="35"/>
      <c r="ACY156" s="35"/>
      <c r="ACZ156" s="35"/>
      <c r="ADA156" s="35"/>
      <c r="ADB156" s="35"/>
      <c r="ADC156" s="35"/>
      <c r="ADD156" s="35"/>
      <c r="ADE156" s="35"/>
      <c r="ADF156" s="35"/>
      <c r="ADG156" s="35"/>
      <c r="ADH156" s="35"/>
      <c r="ADI156" s="35"/>
      <c r="ADJ156" s="35"/>
      <c r="ADK156" s="35"/>
      <c r="ADL156" s="35"/>
      <c r="ADM156" s="35"/>
      <c r="ADN156" s="35"/>
      <c r="ADO156" s="35"/>
      <c r="ADP156" s="35"/>
      <c r="ADQ156" s="35"/>
      <c r="ADR156" s="35"/>
      <c r="ADS156" s="35"/>
      <c r="ADT156" s="35"/>
      <c r="ADU156" s="35"/>
      <c r="ADV156" s="35"/>
      <c r="ADW156" s="35"/>
      <c r="ADX156" s="35"/>
      <c r="ADY156" s="35"/>
      <c r="ADZ156" s="35"/>
      <c r="AEA156" s="35"/>
      <c r="AEB156" s="35"/>
      <c r="AEC156" s="35"/>
      <c r="AED156" s="35"/>
      <c r="AEE156" s="35"/>
      <c r="AEF156" s="35"/>
      <c r="AEG156" s="35"/>
      <c r="AEH156" s="35"/>
      <c r="AEI156" s="35"/>
      <c r="AEJ156" s="35"/>
      <c r="AEK156" s="35"/>
      <c r="AEL156" s="35"/>
      <c r="AEM156" s="35"/>
      <c r="AEN156" s="35"/>
      <c r="AEO156" s="35"/>
      <c r="AEP156" s="35"/>
      <c r="AEQ156" s="35"/>
      <c r="AER156" s="35"/>
      <c r="AES156" s="35"/>
      <c r="AET156" s="35"/>
      <c r="AEU156" s="35"/>
      <c r="AEV156" s="35"/>
      <c r="AEW156" s="35"/>
      <c r="AEX156" s="35"/>
      <c r="AEY156" s="35"/>
      <c r="AEZ156" s="35"/>
      <c r="AFA156" s="35"/>
      <c r="AFB156" s="35"/>
      <c r="AFC156" s="35"/>
      <c r="AFD156" s="35"/>
      <c r="AFE156" s="35"/>
      <c r="AFF156" s="35"/>
      <c r="AFG156" s="35"/>
      <c r="AFH156" s="35"/>
      <c r="AFI156" s="35"/>
      <c r="AFJ156" s="35"/>
      <c r="AFK156" s="35"/>
      <c r="AFL156" s="35"/>
      <c r="AFM156" s="35"/>
      <c r="AFN156" s="35"/>
      <c r="AFO156" s="35"/>
      <c r="AFP156" s="35"/>
      <c r="AFQ156" s="35"/>
      <c r="AFR156" s="35"/>
      <c r="AFS156" s="35"/>
      <c r="AFT156" s="35"/>
      <c r="AFU156" s="35"/>
      <c r="AFV156" s="35"/>
      <c r="AFW156" s="35"/>
      <c r="AFX156" s="35"/>
      <c r="AFY156" s="35"/>
      <c r="AFZ156" s="35"/>
      <c r="AGA156" s="35"/>
      <c r="AGB156" s="35"/>
      <c r="AGC156" s="35"/>
      <c r="AGD156" s="35"/>
      <c r="AGE156" s="35"/>
      <c r="AGF156" s="35"/>
      <c r="AGG156" s="35"/>
      <c r="AGH156" s="35"/>
      <c r="AGI156" s="35"/>
      <c r="AGJ156" s="35"/>
      <c r="AGK156" s="35"/>
      <c r="AGL156" s="35"/>
      <c r="AGM156" s="35"/>
      <c r="AGN156" s="35"/>
      <c r="AGO156" s="35"/>
      <c r="AGP156" s="35"/>
      <c r="AGQ156" s="35"/>
      <c r="AGR156" s="35"/>
      <c r="AGS156" s="35"/>
      <c r="AGT156" s="35"/>
      <c r="AGU156" s="35"/>
      <c r="AGV156" s="35"/>
      <c r="AGW156" s="35"/>
      <c r="AGX156" s="35"/>
      <c r="AGY156" s="35"/>
      <c r="AGZ156" s="35"/>
      <c r="AHA156" s="35"/>
      <c r="AHB156" s="35"/>
      <c r="AHC156" s="35"/>
      <c r="AHD156" s="35"/>
      <c r="AHE156" s="35"/>
      <c r="AHF156" s="35"/>
      <c r="AHG156" s="35"/>
      <c r="AHH156" s="35"/>
      <c r="AHI156" s="35"/>
      <c r="AHJ156" s="35"/>
      <c r="AHK156" s="35"/>
      <c r="AHL156" s="35"/>
      <c r="AHM156" s="35"/>
      <c r="AHN156" s="35"/>
      <c r="AHO156" s="35"/>
      <c r="AHP156" s="35"/>
      <c r="AHQ156" s="35"/>
      <c r="AHR156" s="35"/>
      <c r="AHS156" s="35"/>
      <c r="AHT156" s="35"/>
      <c r="AHU156" s="35"/>
      <c r="AHV156" s="35"/>
      <c r="AHW156" s="35"/>
      <c r="AHX156" s="35"/>
      <c r="AHY156" s="35"/>
      <c r="AHZ156" s="35"/>
      <c r="AIA156" s="35"/>
      <c r="AIB156" s="35"/>
      <c r="AIC156" s="35"/>
      <c r="AID156" s="35"/>
      <c r="AIE156" s="35"/>
      <c r="AIF156" s="35"/>
      <c r="AIG156" s="35"/>
      <c r="AIH156" s="35"/>
      <c r="AII156" s="35"/>
      <c r="AIJ156" s="35"/>
      <c r="AIK156" s="35"/>
      <c r="AIL156" s="35"/>
      <c r="AIM156" s="35"/>
      <c r="AIN156" s="35"/>
      <c r="AIO156" s="35"/>
      <c r="AIP156" s="35"/>
      <c r="AIQ156" s="35"/>
      <c r="AIR156" s="35"/>
      <c r="AIS156" s="35"/>
      <c r="AIT156" s="35"/>
      <c r="AIU156" s="35"/>
      <c r="AIV156" s="35"/>
      <c r="AIW156" s="35"/>
      <c r="AIX156" s="35"/>
      <c r="AIY156" s="35"/>
      <c r="AIZ156" s="35"/>
      <c r="AJA156" s="35"/>
      <c r="AJB156" s="35"/>
      <c r="AJC156" s="35"/>
      <c r="AJD156" s="35"/>
      <c r="AJE156" s="35"/>
      <c r="AJF156" s="35"/>
      <c r="AJG156" s="35"/>
      <c r="AJH156" s="35"/>
      <c r="AJI156" s="35"/>
      <c r="AJJ156" s="35"/>
      <c r="AJK156" s="35"/>
      <c r="AJL156" s="35"/>
      <c r="AJM156" s="35"/>
      <c r="AJN156" s="35"/>
      <c r="AJO156" s="35"/>
      <c r="AJP156" s="35"/>
      <c r="AJQ156" s="35"/>
      <c r="AJR156" s="35"/>
      <c r="AJS156" s="35"/>
      <c r="AJT156" s="35"/>
      <c r="AJU156" s="35"/>
      <c r="AJV156" s="35"/>
      <c r="AJW156" s="35"/>
      <c r="AJX156" s="35"/>
      <c r="AJY156" s="35"/>
      <c r="AJZ156" s="35"/>
      <c r="AKA156" s="35"/>
      <c r="AKB156" s="35"/>
      <c r="AKC156" s="35"/>
      <c r="AKD156" s="35"/>
      <c r="AKE156" s="35"/>
      <c r="AKF156" s="35"/>
      <c r="AKG156" s="35"/>
      <c r="AKH156" s="35"/>
      <c r="AKI156" s="35"/>
      <c r="AKJ156" s="35"/>
      <c r="AKK156" s="35"/>
      <c r="AKL156" s="35"/>
      <c r="AKM156" s="35"/>
      <c r="AKN156" s="35"/>
      <c r="AKO156" s="35"/>
      <c r="AKP156" s="35"/>
      <c r="AKQ156" s="35"/>
      <c r="AKR156" s="35"/>
      <c r="AKS156" s="35"/>
      <c r="AKT156" s="35"/>
      <c r="AKU156" s="35"/>
      <c r="AKV156" s="35"/>
      <c r="AKW156" s="35"/>
      <c r="AKX156" s="35"/>
      <c r="AKY156" s="35"/>
      <c r="AKZ156" s="35"/>
      <c r="ALA156" s="35"/>
      <c r="ALB156" s="35"/>
      <c r="ALC156" s="35"/>
      <c r="ALD156" s="35"/>
      <c r="ALE156" s="35"/>
      <c r="ALF156" s="35"/>
      <c r="ALG156" s="35"/>
      <c r="ALH156" s="35"/>
      <c r="ALI156" s="35"/>
      <c r="ALJ156" s="35"/>
      <c r="ALK156" s="35"/>
      <c r="ALL156" s="35"/>
      <c r="ALM156" s="35"/>
      <c r="ALN156" s="35"/>
      <c r="ALO156" s="35"/>
      <c r="ALP156" s="35"/>
      <c r="ALQ156" s="35"/>
      <c r="ALR156" s="35"/>
      <c r="ALS156" s="35"/>
      <c r="ALT156" s="35"/>
      <c r="ALU156" s="35"/>
      <c r="ALV156" s="35"/>
      <c r="ALW156" s="35"/>
      <c r="ALX156" s="35"/>
      <c r="ALY156" s="35"/>
      <c r="ALZ156" s="35"/>
      <c r="AMA156" s="35"/>
      <c r="AMB156" s="35"/>
      <c r="AMC156" s="35"/>
      <c r="AMD156" s="35"/>
      <c r="AME156" s="35"/>
      <c r="AMF156" s="35"/>
      <c r="AMG156" s="35"/>
      <c r="AMH156" s="35"/>
      <c r="AMI156" s="35"/>
      <c r="AMJ156" s="35"/>
      <c r="AMK156" s="35"/>
    </row>
    <row r="157" spans="1:1025" customFormat="1" x14ac:dyDescent="0.25">
      <c r="A157" s="4" t="s">
        <v>25</v>
      </c>
      <c r="B157" s="24"/>
      <c r="C157" s="24"/>
      <c r="D157" s="24"/>
      <c r="E157" s="24"/>
      <c r="F157" s="24"/>
      <c r="G157" s="24"/>
      <c r="H157" s="24"/>
      <c r="I157" s="17">
        <f t="shared" si="10"/>
        <v>0</v>
      </c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  <c r="DD157" s="35"/>
      <c r="DE157" s="35"/>
      <c r="DF157" s="35"/>
      <c r="DG157" s="35"/>
      <c r="DH157" s="35"/>
      <c r="DI157" s="35"/>
      <c r="DJ157" s="35"/>
      <c r="DK157" s="35"/>
      <c r="DL157" s="35"/>
      <c r="DM157" s="35"/>
      <c r="DN157" s="35"/>
      <c r="DO157" s="35"/>
      <c r="DP157" s="35"/>
      <c r="DQ157" s="35"/>
      <c r="DR157" s="35"/>
      <c r="DS157" s="35"/>
      <c r="DT157" s="35"/>
      <c r="DU157" s="35"/>
      <c r="DV157" s="35"/>
      <c r="DW157" s="35"/>
      <c r="DX157" s="35"/>
      <c r="DY157" s="35"/>
      <c r="DZ157" s="35"/>
      <c r="EA157" s="35"/>
      <c r="EB157" s="35"/>
      <c r="EC157" s="35"/>
      <c r="ED157" s="35"/>
      <c r="EE157" s="35"/>
      <c r="EF157" s="35"/>
      <c r="EG157" s="35"/>
      <c r="EH157" s="35"/>
      <c r="EI157" s="35"/>
      <c r="EJ157" s="35"/>
      <c r="EK157" s="35"/>
      <c r="EL157" s="35"/>
      <c r="EM157" s="35"/>
      <c r="EN157" s="35"/>
      <c r="EO157" s="35"/>
      <c r="EP157" s="35"/>
      <c r="EQ157" s="35"/>
      <c r="ER157" s="35"/>
      <c r="ES157" s="35"/>
      <c r="ET157" s="35"/>
      <c r="EU157" s="35"/>
      <c r="EV157" s="35"/>
      <c r="EW157" s="35"/>
      <c r="EX157" s="35"/>
      <c r="EY157" s="35"/>
      <c r="EZ157" s="35"/>
      <c r="FA157" s="35"/>
      <c r="FB157" s="35"/>
      <c r="FC157" s="35"/>
      <c r="FD157" s="35"/>
      <c r="FE157" s="35"/>
      <c r="FF157" s="35"/>
      <c r="FG157" s="35"/>
      <c r="FH157" s="35"/>
      <c r="FI157" s="35"/>
      <c r="FJ157" s="35"/>
      <c r="FK157" s="35"/>
      <c r="FL157" s="35"/>
      <c r="FM157" s="35"/>
      <c r="FN157" s="35"/>
      <c r="FO157" s="35"/>
      <c r="FP157" s="35"/>
      <c r="FQ157" s="35"/>
      <c r="FR157" s="35"/>
      <c r="FS157" s="35"/>
      <c r="FT157" s="35"/>
      <c r="FU157" s="35"/>
      <c r="FV157" s="35"/>
      <c r="FW157" s="35"/>
      <c r="FX157" s="35"/>
      <c r="FY157" s="35"/>
      <c r="FZ157" s="35"/>
      <c r="GA157" s="35"/>
      <c r="GB157" s="35"/>
      <c r="GC157" s="35"/>
      <c r="GD157" s="35"/>
      <c r="GE157" s="35"/>
      <c r="GF157" s="35"/>
      <c r="GG157" s="35"/>
      <c r="GH157" s="35"/>
      <c r="GI157" s="35"/>
      <c r="GJ157" s="35"/>
      <c r="GK157" s="35"/>
      <c r="GL157" s="35"/>
      <c r="GM157" s="35"/>
      <c r="GN157" s="35"/>
      <c r="GO157" s="35"/>
      <c r="GP157" s="35"/>
      <c r="GQ157" s="35"/>
      <c r="GR157" s="35"/>
      <c r="GS157" s="35"/>
      <c r="GT157" s="35"/>
      <c r="GU157" s="35"/>
      <c r="GV157" s="35"/>
      <c r="GW157" s="35"/>
      <c r="GX157" s="35"/>
      <c r="GY157" s="35"/>
      <c r="GZ157" s="35"/>
      <c r="HA157" s="35"/>
      <c r="HB157" s="35"/>
      <c r="HC157" s="35"/>
      <c r="HD157" s="35"/>
      <c r="HE157" s="35"/>
      <c r="HF157" s="35"/>
      <c r="HG157" s="35"/>
      <c r="HH157" s="35"/>
      <c r="HI157" s="35"/>
      <c r="HJ157" s="35"/>
      <c r="HK157" s="35"/>
      <c r="HL157" s="35"/>
      <c r="HM157" s="35"/>
      <c r="HN157" s="35"/>
      <c r="HO157" s="35"/>
      <c r="HP157" s="35"/>
      <c r="HQ157" s="35"/>
      <c r="HR157" s="35"/>
      <c r="HS157" s="35"/>
      <c r="HT157" s="35"/>
      <c r="HU157" s="35"/>
      <c r="HV157" s="35"/>
      <c r="HW157" s="35"/>
      <c r="HX157" s="35"/>
      <c r="HY157" s="35"/>
      <c r="HZ157" s="35"/>
      <c r="IA157" s="35"/>
      <c r="IB157" s="35"/>
      <c r="IC157" s="35"/>
      <c r="ID157" s="35"/>
      <c r="IE157" s="35"/>
      <c r="IF157" s="35"/>
      <c r="IG157" s="35"/>
      <c r="IH157" s="35"/>
      <c r="II157" s="35"/>
      <c r="IJ157" s="35"/>
      <c r="IK157" s="35"/>
      <c r="IL157" s="35"/>
      <c r="IM157" s="35"/>
      <c r="IN157" s="35"/>
      <c r="IO157" s="35"/>
      <c r="IP157" s="35"/>
      <c r="IQ157" s="35"/>
      <c r="IR157" s="35"/>
      <c r="IS157" s="35"/>
      <c r="IT157" s="35"/>
      <c r="IU157" s="35"/>
      <c r="IV157" s="35"/>
      <c r="IW157" s="35"/>
      <c r="IX157" s="35"/>
      <c r="IY157" s="35"/>
      <c r="IZ157" s="35"/>
      <c r="JA157" s="35"/>
      <c r="JB157" s="35"/>
      <c r="JC157" s="35"/>
      <c r="JD157" s="35"/>
      <c r="JE157" s="35"/>
      <c r="JF157" s="35"/>
      <c r="JG157" s="35"/>
      <c r="JH157" s="35"/>
      <c r="JI157" s="35"/>
      <c r="JJ157" s="35"/>
      <c r="JK157" s="35"/>
      <c r="JL157" s="35"/>
      <c r="JM157" s="35"/>
      <c r="JN157" s="35"/>
      <c r="JO157" s="35"/>
      <c r="JP157" s="35"/>
      <c r="JQ157" s="35"/>
      <c r="JR157" s="35"/>
      <c r="JS157" s="35"/>
      <c r="JT157" s="35"/>
      <c r="JU157" s="35"/>
      <c r="JV157" s="35"/>
      <c r="JW157" s="35"/>
      <c r="JX157" s="35"/>
      <c r="JY157" s="35"/>
      <c r="JZ157" s="35"/>
      <c r="KA157" s="35"/>
      <c r="KB157" s="35"/>
      <c r="KC157" s="35"/>
      <c r="KD157" s="35"/>
      <c r="KE157" s="35"/>
      <c r="KF157" s="35"/>
      <c r="KG157" s="35"/>
      <c r="KH157" s="35"/>
      <c r="KI157" s="35"/>
      <c r="KJ157" s="35"/>
      <c r="KK157" s="35"/>
      <c r="KL157" s="35"/>
      <c r="KM157" s="35"/>
      <c r="KN157" s="35"/>
      <c r="KO157" s="35"/>
      <c r="KP157" s="35"/>
      <c r="KQ157" s="35"/>
      <c r="KR157" s="35"/>
      <c r="KS157" s="35"/>
      <c r="KT157" s="35"/>
      <c r="KU157" s="35"/>
      <c r="KV157" s="35"/>
      <c r="KW157" s="35"/>
      <c r="KX157" s="35"/>
      <c r="KY157" s="35"/>
      <c r="KZ157" s="35"/>
      <c r="LA157" s="35"/>
      <c r="LB157" s="35"/>
      <c r="LC157" s="35"/>
      <c r="LD157" s="35"/>
      <c r="LE157" s="35"/>
      <c r="LF157" s="35"/>
      <c r="LG157" s="35"/>
      <c r="LH157" s="35"/>
      <c r="LI157" s="35"/>
      <c r="LJ157" s="35"/>
      <c r="LK157" s="35"/>
      <c r="LL157" s="35"/>
      <c r="LM157" s="35"/>
      <c r="LN157" s="35"/>
      <c r="LO157" s="35"/>
      <c r="LP157" s="35"/>
      <c r="LQ157" s="35"/>
      <c r="LR157" s="35"/>
      <c r="LS157" s="35"/>
      <c r="LT157" s="35"/>
      <c r="LU157" s="35"/>
      <c r="LV157" s="35"/>
      <c r="LW157" s="35"/>
      <c r="LX157" s="35"/>
      <c r="LY157" s="35"/>
      <c r="LZ157" s="35"/>
      <c r="MA157" s="35"/>
      <c r="MB157" s="35"/>
      <c r="MC157" s="35"/>
      <c r="MD157" s="35"/>
      <c r="ME157" s="35"/>
      <c r="MF157" s="35"/>
      <c r="MG157" s="35"/>
      <c r="MH157" s="35"/>
      <c r="MI157" s="35"/>
      <c r="MJ157" s="35"/>
      <c r="MK157" s="35"/>
      <c r="ML157" s="35"/>
      <c r="MM157" s="35"/>
      <c r="MN157" s="35"/>
      <c r="MO157" s="35"/>
      <c r="MP157" s="35"/>
      <c r="MQ157" s="35"/>
      <c r="MR157" s="35"/>
      <c r="MS157" s="35"/>
      <c r="MT157" s="35"/>
      <c r="MU157" s="35"/>
      <c r="MV157" s="35"/>
      <c r="MW157" s="35"/>
      <c r="MX157" s="35"/>
      <c r="MY157" s="35"/>
      <c r="MZ157" s="35"/>
      <c r="NA157" s="35"/>
      <c r="NB157" s="35"/>
      <c r="NC157" s="35"/>
      <c r="ND157" s="35"/>
      <c r="NE157" s="35"/>
      <c r="NF157" s="35"/>
      <c r="NG157" s="35"/>
      <c r="NH157" s="35"/>
      <c r="NI157" s="35"/>
      <c r="NJ157" s="35"/>
      <c r="NK157" s="35"/>
      <c r="NL157" s="35"/>
      <c r="NM157" s="35"/>
      <c r="NN157" s="35"/>
      <c r="NO157" s="35"/>
      <c r="NP157" s="35"/>
      <c r="NQ157" s="35"/>
      <c r="NR157" s="35"/>
      <c r="NS157" s="35"/>
      <c r="NT157" s="35"/>
      <c r="NU157" s="35"/>
      <c r="NV157" s="35"/>
      <c r="NW157" s="35"/>
      <c r="NX157" s="35"/>
      <c r="NY157" s="35"/>
      <c r="NZ157" s="35"/>
      <c r="OA157" s="35"/>
      <c r="OB157" s="35"/>
      <c r="OC157" s="35"/>
      <c r="OD157" s="35"/>
      <c r="OE157" s="35"/>
      <c r="OF157" s="35"/>
      <c r="OG157" s="35"/>
      <c r="OH157" s="35"/>
      <c r="OI157" s="35"/>
      <c r="OJ157" s="35"/>
      <c r="OK157" s="35"/>
      <c r="OL157" s="35"/>
      <c r="OM157" s="35"/>
      <c r="ON157" s="35"/>
      <c r="OO157" s="35"/>
      <c r="OP157" s="35"/>
      <c r="OQ157" s="35"/>
      <c r="OR157" s="35"/>
      <c r="OS157" s="35"/>
      <c r="OT157" s="35"/>
      <c r="OU157" s="35"/>
      <c r="OV157" s="35"/>
      <c r="OW157" s="35"/>
      <c r="OX157" s="35"/>
      <c r="OY157" s="35"/>
      <c r="OZ157" s="35"/>
      <c r="PA157" s="35"/>
      <c r="PB157" s="35"/>
      <c r="PC157" s="35"/>
      <c r="PD157" s="35"/>
      <c r="PE157" s="35"/>
      <c r="PF157" s="35"/>
      <c r="PG157" s="35"/>
      <c r="PH157" s="35"/>
      <c r="PI157" s="35"/>
      <c r="PJ157" s="35"/>
      <c r="PK157" s="35"/>
      <c r="PL157" s="35"/>
      <c r="PM157" s="35"/>
      <c r="PN157" s="35"/>
      <c r="PO157" s="35"/>
      <c r="PP157" s="35"/>
      <c r="PQ157" s="35"/>
      <c r="PR157" s="35"/>
      <c r="PS157" s="35"/>
      <c r="PT157" s="35"/>
      <c r="PU157" s="35"/>
      <c r="PV157" s="35"/>
      <c r="PW157" s="35"/>
      <c r="PX157" s="35"/>
      <c r="PY157" s="35"/>
      <c r="PZ157" s="35"/>
      <c r="QA157" s="35"/>
      <c r="QB157" s="35"/>
      <c r="QC157" s="35"/>
      <c r="QD157" s="35"/>
      <c r="QE157" s="35"/>
      <c r="QF157" s="35"/>
      <c r="QG157" s="35"/>
      <c r="QH157" s="35"/>
      <c r="QI157" s="35"/>
      <c r="QJ157" s="35"/>
      <c r="QK157" s="35"/>
      <c r="QL157" s="35"/>
      <c r="QM157" s="35"/>
      <c r="QN157" s="35"/>
      <c r="QO157" s="35"/>
      <c r="QP157" s="35"/>
      <c r="QQ157" s="35"/>
      <c r="QR157" s="35"/>
      <c r="QS157" s="35"/>
      <c r="QT157" s="35"/>
      <c r="QU157" s="35"/>
      <c r="QV157" s="35"/>
      <c r="QW157" s="35"/>
      <c r="QX157" s="35"/>
      <c r="QY157" s="35"/>
      <c r="QZ157" s="35"/>
      <c r="RA157" s="35"/>
      <c r="RB157" s="35"/>
      <c r="RC157" s="35"/>
      <c r="RD157" s="35"/>
      <c r="RE157" s="35"/>
      <c r="RF157" s="35"/>
      <c r="RG157" s="35"/>
      <c r="RH157" s="35"/>
      <c r="RI157" s="35"/>
      <c r="RJ157" s="35"/>
      <c r="RK157" s="35"/>
      <c r="RL157" s="35"/>
      <c r="RM157" s="35"/>
      <c r="RN157" s="35"/>
      <c r="RO157" s="35"/>
      <c r="RP157" s="35"/>
      <c r="RQ157" s="35"/>
      <c r="RR157" s="35"/>
      <c r="RS157" s="35"/>
      <c r="RT157" s="35"/>
      <c r="RU157" s="35"/>
      <c r="RV157" s="35"/>
      <c r="RW157" s="35"/>
      <c r="RX157" s="35"/>
      <c r="RY157" s="35"/>
      <c r="RZ157" s="35"/>
      <c r="SA157" s="35"/>
      <c r="SB157" s="35"/>
      <c r="SC157" s="35"/>
      <c r="SD157" s="35"/>
      <c r="SE157" s="35"/>
      <c r="SF157" s="35"/>
      <c r="SG157" s="35"/>
      <c r="SH157" s="35"/>
      <c r="SI157" s="35"/>
      <c r="SJ157" s="35"/>
      <c r="SK157" s="35"/>
      <c r="SL157" s="35"/>
      <c r="SM157" s="35"/>
      <c r="SN157" s="35"/>
      <c r="SO157" s="35"/>
      <c r="SP157" s="35"/>
      <c r="SQ157" s="35"/>
      <c r="SR157" s="35"/>
      <c r="SS157" s="35"/>
      <c r="ST157" s="35"/>
      <c r="SU157" s="35"/>
      <c r="SV157" s="35"/>
      <c r="SW157" s="35"/>
      <c r="SX157" s="35"/>
      <c r="SY157" s="35"/>
      <c r="SZ157" s="35"/>
      <c r="TA157" s="35"/>
      <c r="TB157" s="35"/>
      <c r="TC157" s="35"/>
      <c r="TD157" s="35"/>
      <c r="TE157" s="35"/>
      <c r="TF157" s="35"/>
      <c r="TG157" s="35"/>
      <c r="TH157" s="35"/>
      <c r="TI157" s="35"/>
      <c r="TJ157" s="35"/>
      <c r="TK157" s="35"/>
      <c r="TL157" s="35"/>
      <c r="TM157" s="35"/>
      <c r="TN157" s="35"/>
      <c r="TO157" s="35"/>
      <c r="TP157" s="35"/>
      <c r="TQ157" s="35"/>
      <c r="TR157" s="35"/>
      <c r="TS157" s="35"/>
      <c r="TT157" s="35"/>
      <c r="TU157" s="35"/>
      <c r="TV157" s="35"/>
      <c r="TW157" s="35"/>
      <c r="TX157" s="35"/>
      <c r="TY157" s="35"/>
      <c r="TZ157" s="35"/>
      <c r="UA157" s="35"/>
      <c r="UB157" s="35"/>
      <c r="UC157" s="35"/>
      <c r="UD157" s="35"/>
      <c r="UE157" s="35"/>
      <c r="UF157" s="35"/>
      <c r="UG157" s="35"/>
      <c r="UH157" s="35"/>
      <c r="UI157" s="35"/>
      <c r="UJ157" s="35"/>
      <c r="UK157" s="35"/>
      <c r="UL157" s="35"/>
      <c r="UM157" s="35"/>
      <c r="UN157" s="35"/>
      <c r="UO157" s="35"/>
      <c r="UP157" s="35"/>
      <c r="UQ157" s="35"/>
      <c r="UR157" s="35"/>
      <c r="US157" s="35"/>
      <c r="UT157" s="35"/>
      <c r="UU157" s="35"/>
      <c r="UV157" s="35"/>
      <c r="UW157" s="35"/>
      <c r="UX157" s="35"/>
      <c r="UY157" s="35"/>
      <c r="UZ157" s="35"/>
      <c r="VA157" s="35"/>
      <c r="VB157" s="35"/>
      <c r="VC157" s="35"/>
      <c r="VD157" s="35"/>
      <c r="VE157" s="35"/>
      <c r="VF157" s="35"/>
      <c r="VG157" s="35"/>
      <c r="VH157" s="35"/>
      <c r="VI157" s="35"/>
      <c r="VJ157" s="35"/>
      <c r="VK157" s="35"/>
      <c r="VL157" s="35"/>
      <c r="VM157" s="35"/>
      <c r="VN157" s="35"/>
      <c r="VO157" s="35"/>
      <c r="VP157" s="35"/>
      <c r="VQ157" s="35"/>
      <c r="VR157" s="35"/>
      <c r="VS157" s="35"/>
      <c r="VT157" s="35"/>
      <c r="VU157" s="35"/>
      <c r="VV157" s="35"/>
      <c r="VW157" s="35"/>
      <c r="VX157" s="35"/>
      <c r="VY157" s="35"/>
      <c r="VZ157" s="35"/>
      <c r="WA157" s="35"/>
      <c r="WB157" s="35"/>
      <c r="WC157" s="35"/>
      <c r="WD157" s="35"/>
      <c r="WE157" s="35"/>
      <c r="WF157" s="35"/>
      <c r="WG157" s="35"/>
      <c r="WH157" s="35"/>
      <c r="WI157" s="35"/>
      <c r="WJ157" s="35"/>
      <c r="WK157" s="35"/>
      <c r="WL157" s="35"/>
      <c r="WM157" s="35"/>
      <c r="WN157" s="35"/>
      <c r="WO157" s="35"/>
      <c r="WP157" s="35"/>
      <c r="WQ157" s="35"/>
      <c r="WR157" s="35"/>
      <c r="WS157" s="35"/>
      <c r="WT157" s="35"/>
      <c r="WU157" s="35"/>
      <c r="WV157" s="35"/>
      <c r="WW157" s="35"/>
      <c r="WX157" s="35"/>
      <c r="WY157" s="35"/>
      <c r="WZ157" s="35"/>
      <c r="XA157" s="35"/>
      <c r="XB157" s="35"/>
      <c r="XC157" s="35"/>
      <c r="XD157" s="35"/>
      <c r="XE157" s="35"/>
      <c r="XF157" s="35"/>
      <c r="XG157" s="35"/>
      <c r="XH157" s="35"/>
      <c r="XI157" s="35"/>
      <c r="XJ157" s="35"/>
      <c r="XK157" s="35"/>
      <c r="XL157" s="35"/>
      <c r="XM157" s="35"/>
      <c r="XN157" s="35"/>
      <c r="XO157" s="35"/>
      <c r="XP157" s="35"/>
      <c r="XQ157" s="35"/>
      <c r="XR157" s="35"/>
      <c r="XS157" s="35"/>
      <c r="XT157" s="35"/>
      <c r="XU157" s="35"/>
      <c r="XV157" s="35"/>
      <c r="XW157" s="35"/>
      <c r="XX157" s="35"/>
      <c r="XY157" s="35"/>
      <c r="XZ157" s="35"/>
      <c r="YA157" s="35"/>
      <c r="YB157" s="35"/>
      <c r="YC157" s="35"/>
      <c r="YD157" s="35"/>
      <c r="YE157" s="35"/>
      <c r="YF157" s="35"/>
      <c r="YG157" s="35"/>
      <c r="YH157" s="35"/>
      <c r="YI157" s="35"/>
      <c r="YJ157" s="35"/>
      <c r="YK157" s="35"/>
      <c r="YL157" s="35"/>
      <c r="YM157" s="35"/>
      <c r="YN157" s="35"/>
      <c r="YO157" s="35"/>
      <c r="YP157" s="35"/>
      <c r="YQ157" s="35"/>
      <c r="YR157" s="35"/>
      <c r="YS157" s="35"/>
      <c r="YT157" s="35"/>
      <c r="YU157" s="35"/>
      <c r="YV157" s="35"/>
      <c r="YW157" s="35"/>
      <c r="YX157" s="35"/>
      <c r="YY157" s="35"/>
      <c r="YZ157" s="35"/>
      <c r="ZA157" s="35"/>
      <c r="ZB157" s="35"/>
      <c r="ZC157" s="35"/>
      <c r="ZD157" s="35"/>
      <c r="ZE157" s="35"/>
      <c r="ZF157" s="35"/>
      <c r="ZG157" s="35"/>
      <c r="ZH157" s="35"/>
      <c r="ZI157" s="35"/>
      <c r="ZJ157" s="35"/>
      <c r="ZK157" s="35"/>
      <c r="ZL157" s="35"/>
      <c r="ZM157" s="35"/>
      <c r="ZN157" s="35"/>
      <c r="ZO157" s="35"/>
      <c r="ZP157" s="35"/>
      <c r="ZQ157" s="35"/>
      <c r="ZR157" s="35"/>
      <c r="ZS157" s="35"/>
      <c r="ZT157" s="35"/>
      <c r="ZU157" s="35"/>
      <c r="ZV157" s="35"/>
      <c r="ZW157" s="35"/>
      <c r="ZX157" s="35"/>
      <c r="ZY157" s="35"/>
      <c r="ZZ157" s="35"/>
      <c r="AAA157" s="35"/>
      <c r="AAB157" s="35"/>
      <c r="AAC157" s="35"/>
      <c r="AAD157" s="35"/>
      <c r="AAE157" s="35"/>
      <c r="AAF157" s="35"/>
      <c r="AAG157" s="35"/>
      <c r="AAH157" s="35"/>
      <c r="AAI157" s="35"/>
      <c r="AAJ157" s="35"/>
      <c r="AAK157" s="35"/>
      <c r="AAL157" s="35"/>
      <c r="AAM157" s="35"/>
      <c r="AAN157" s="35"/>
      <c r="AAO157" s="35"/>
      <c r="AAP157" s="35"/>
      <c r="AAQ157" s="35"/>
      <c r="AAR157" s="35"/>
      <c r="AAS157" s="35"/>
      <c r="AAT157" s="35"/>
      <c r="AAU157" s="35"/>
      <c r="AAV157" s="35"/>
      <c r="AAW157" s="35"/>
      <c r="AAX157" s="35"/>
      <c r="AAY157" s="35"/>
      <c r="AAZ157" s="35"/>
      <c r="ABA157" s="35"/>
      <c r="ABB157" s="35"/>
      <c r="ABC157" s="35"/>
      <c r="ABD157" s="35"/>
      <c r="ABE157" s="35"/>
      <c r="ABF157" s="35"/>
      <c r="ABG157" s="35"/>
      <c r="ABH157" s="35"/>
      <c r="ABI157" s="35"/>
      <c r="ABJ157" s="35"/>
      <c r="ABK157" s="35"/>
      <c r="ABL157" s="35"/>
      <c r="ABM157" s="35"/>
      <c r="ABN157" s="35"/>
      <c r="ABO157" s="35"/>
      <c r="ABP157" s="35"/>
      <c r="ABQ157" s="35"/>
      <c r="ABR157" s="35"/>
      <c r="ABS157" s="35"/>
      <c r="ABT157" s="35"/>
      <c r="ABU157" s="35"/>
      <c r="ABV157" s="35"/>
      <c r="ABW157" s="35"/>
      <c r="ABX157" s="35"/>
      <c r="ABY157" s="35"/>
      <c r="ABZ157" s="35"/>
      <c r="ACA157" s="35"/>
      <c r="ACB157" s="35"/>
      <c r="ACC157" s="35"/>
      <c r="ACD157" s="35"/>
      <c r="ACE157" s="35"/>
      <c r="ACF157" s="35"/>
      <c r="ACG157" s="35"/>
      <c r="ACH157" s="35"/>
      <c r="ACI157" s="35"/>
      <c r="ACJ157" s="35"/>
      <c r="ACK157" s="35"/>
      <c r="ACL157" s="35"/>
      <c r="ACM157" s="35"/>
      <c r="ACN157" s="35"/>
      <c r="ACO157" s="35"/>
      <c r="ACP157" s="35"/>
      <c r="ACQ157" s="35"/>
      <c r="ACR157" s="35"/>
      <c r="ACS157" s="35"/>
      <c r="ACT157" s="35"/>
      <c r="ACU157" s="35"/>
      <c r="ACV157" s="35"/>
      <c r="ACW157" s="35"/>
      <c r="ACX157" s="35"/>
      <c r="ACY157" s="35"/>
      <c r="ACZ157" s="35"/>
      <c r="ADA157" s="35"/>
      <c r="ADB157" s="35"/>
      <c r="ADC157" s="35"/>
      <c r="ADD157" s="35"/>
      <c r="ADE157" s="35"/>
      <c r="ADF157" s="35"/>
      <c r="ADG157" s="35"/>
      <c r="ADH157" s="35"/>
      <c r="ADI157" s="35"/>
      <c r="ADJ157" s="35"/>
      <c r="ADK157" s="35"/>
      <c r="ADL157" s="35"/>
      <c r="ADM157" s="35"/>
      <c r="ADN157" s="35"/>
      <c r="ADO157" s="35"/>
      <c r="ADP157" s="35"/>
      <c r="ADQ157" s="35"/>
      <c r="ADR157" s="35"/>
      <c r="ADS157" s="35"/>
      <c r="ADT157" s="35"/>
      <c r="ADU157" s="35"/>
      <c r="ADV157" s="35"/>
      <c r="ADW157" s="35"/>
      <c r="ADX157" s="35"/>
      <c r="ADY157" s="35"/>
      <c r="ADZ157" s="35"/>
      <c r="AEA157" s="35"/>
      <c r="AEB157" s="35"/>
      <c r="AEC157" s="35"/>
      <c r="AED157" s="35"/>
      <c r="AEE157" s="35"/>
      <c r="AEF157" s="35"/>
      <c r="AEG157" s="35"/>
      <c r="AEH157" s="35"/>
      <c r="AEI157" s="35"/>
      <c r="AEJ157" s="35"/>
      <c r="AEK157" s="35"/>
      <c r="AEL157" s="35"/>
      <c r="AEM157" s="35"/>
      <c r="AEN157" s="35"/>
      <c r="AEO157" s="35"/>
      <c r="AEP157" s="35"/>
      <c r="AEQ157" s="35"/>
      <c r="AER157" s="35"/>
      <c r="AES157" s="35"/>
      <c r="AET157" s="35"/>
      <c r="AEU157" s="35"/>
      <c r="AEV157" s="35"/>
      <c r="AEW157" s="35"/>
      <c r="AEX157" s="35"/>
      <c r="AEY157" s="35"/>
      <c r="AEZ157" s="35"/>
      <c r="AFA157" s="35"/>
      <c r="AFB157" s="35"/>
      <c r="AFC157" s="35"/>
      <c r="AFD157" s="35"/>
      <c r="AFE157" s="35"/>
      <c r="AFF157" s="35"/>
      <c r="AFG157" s="35"/>
      <c r="AFH157" s="35"/>
      <c r="AFI157" s="35"/>
      <c r="AFJ157" s="35"/>
      <c r="AFK157" s="35"/>
      <c r="AFL157" s="35"/>
      <c r="AFM157" s="35"/>
      <c r="AFN157" s="35"/>
      <c r="AFO157" s="35"/>
      <c r="AFP157" s="35"/>
      <c r="AFQ157" s="35"/>
      <c r="AFR157" s="35"/>
      <c r="AFS157" s="35"/>
      <c r="AFT157" s="35"/>
      <c r="AFU157" s="35"/>
      <c r="AFV157" s="35"/>
      <c r="AFW157" s="35"/>
      <c r="AFX157" s="35"/>
      <c r="AFY157" s="35"/>
      <c r="AFZ157" s="35"/>
      <c r="AGA157" s="35"/>
      <c r="AGB157" s="35"/>
      <c r="AGC157" s="35"/>
      <c r="AGD157" s="35"/>
      <c r="AGE157" s="35"/>
      <c r="AGF157" s="35"/>
      <c r="AGG157" s="35"/>
      <c r="AGH157" s="35"/>
      <c r="AGI157" s="35"/>
      <c r="AGJ157" s="35"/>
      <c r="AGK157" s="35"/>
      <c r="AGL157" s="35"/>
      <c r="AGM157" s="35"/>
      <c r="AGN157" s="35"/>
      <c r="AGO157" s="35"/>
      <c r="AGP157" s="35"/>
      <c r="AGQ157" s="35"/>
      <c r="AGR157" s="35"/>
      <c r="AGS157" s="35"/>
      <c r="AGT157" s="35"/>
      <c r="AGU157" s="35"/>
      <c r="AGV157" s="35"/>
      <c r="AGW157" s="35"/>
      <c r="AGX157" s="35"/>
      <c r="AGY157" s="35"/>
      <c r="AGZ157" s="35"/>
      <c r="AHA157" s="35"/>
      <c r="AHB157" s="35"/>
      <c r="AHC157" s="35"/>
      <c r="AHD157" s="35"/>
      <c r="AHE157" s="35"/>
      <c r="AHF157" s="35"/>
      <c r="AHG157" s="35"/>
      <c r="AHH157" s="35"/>
      <c r="AHI157" s="35"/>
      <c r="AHJ157" s="35"/>
      <c r="AHK157" s="35"/>
      <c r="AHL157" s="35"/>
      <c r="AHM157" s="35"/>
      <c r="AHN157" s="35"/>
      <c r="AHO157" s="35"/>
      <c r="AHP157" s="35"/>
      <c r="AHQ157" s="35"/>
      <c r="AHR157" s="35"/>
      <c r="AHS157" s="35"/>
      <c r="AHT157" s="35"/>
      <c r="AHU157" s="35"/>
      <c r="AHV157" s="35"/>
      <c r="AHW157" s="35"/>
      <c r="AHX157" s="35"/>
      <c r="AHY157" s="35"/>
      <c r="AHZ157" s="35"/>
      <c r="AIA157" s="35"/>
      <c r="AIB157" s="35"/>
      <c r="AIC157" s="35"/>
      <c r="AID157" s="35"/>
      <c r="AIE157" s="35"/>
      <c r="AIF157" s="35"/>
      <c r="AIG157" s="35"/>
      <c r="AIH157" s="35"/>
      <c r="AII157" s="35"/>
      <c r="AIJ157" s="35"/>
      <c r="AIK157" s="35"/>
      <c r="AIL157" s="35"/>
      <c r="AIM157" s="35"/>
      <c r="AIN157" s="35"/>
      <c r="AIO157" s="35"/>
      <c r="AIP157" s="35"/>
      <c r="AIQ157" s="35"/>
      <c r="AIR157" s="35"/>
      <c r="AIS157" s="35"/>
      <c r="AIT157" s="35"/>
      <c r="AIU157" s="35"/>
      <c r="AIV157" s="35"/>
      <c r="AIW157" s="35"/>
      <c r="AIX157" s="35"/>
      <c r="AIY157" s="35"/>
      <c r="AIZ157" s="35"/>
      <c r="AJA157" s="35"/>
      <c r="AJB157" s="35"/>
      <c r="AJC157" s="35"/>
      <c r="AJD157" s="35"/>
      <c r="AJE157" s="35"/>
      <c r="AJF157" s="35"/>
      <c r="AJG157" s="35"/>
      <c r="AJH157" s="35"/>
      <c r="AJI157" s="35"/>
      <c r="AJJ157" s="35"/>
      <c r="AJK157" s="35"/>
      <c r="AJL157" s="35"/>
      <c r="AJM157" s="35"/>
      <c r="AJN157" s="35"/>
      <c r="AJO157" s="35"/>
      <c r="AJP157" s="35"/>
      <c r="AJQ157" s="35"/>
      <c r="AJR157" s="35"/>
      <c r="AJS157" s="35"/>
      <c r="AJT157" s="35"/>
      <c r="AJU157" s="35"/>
      <c r="AJV157" s="35"/>
      <c r="AJW157" s="35"/>
      <c r="AJX157" s="35"/>
      <c r="AJY157" s="35"/>
      <c r="AJZ157" s="35"/>
      <c r="AKA157" s="35"/>
      <c r="AKB157" s="35"/>
      <c r="AKC157" s="35"/>
      <c r="AKD157" s="35"/>
      <c r="AKE157" s="35"/>
      <c r="AKF157" s="35"/>
      <c r="AKG157" s="35"/>
      <c r="AKH157" s="35"/>
      <c r="AKI157" s="35"/>
      <c r="AKJ157" s="35"/>
      <c r="AKK157" s="35"/>
      <c r="AKL157" s="35"/>
      <c r="AKM157" s="35"/>
      <c r="AKN157" s="35"/>
      <c r="AKO157" s="35"/>
      <c r="AKP157" s="35"/>
      <c r="AKQ157" s="35"/>
      <c r="AKR157" s="35"/>
      <c r="AKS157" s="35"/>
      <c r="AKT157" s="35"/>
      <c r="AKU157" s="35"/>
      <c r="AKV157" s="35"/>
      <c r="AKW157" s="35"/>
      <c r="AKX157" s="35"/>
      <c r="AKY157" s="35"/>
      <c r="AKZ157" s="35"/>
      <c r="ALA157" s="35"/>
      <c r="ALB157" s="35"/>
      <c r="ALC157" s="35"/>
      <c r="ALD157" s="35"/>
      <c r="ALE157" s="35"/>
      <c r="ALF157" s="35"/>
      <c r="ALG157" s="35"/>
      <c r="ALH157" s="35"/>
      <c r="ALI157" s="35"/>
      <c r="ALJ157" s="35"/>
      <c r="ALK157" s="35"/>
      <c r="ALL157" s="35"/>
      <c r="ALM157" s="35"/>
      <c r="ALN157" s="35"/>
      <c r="ALO157" s="35"/>
      <c r="ALP157" s="35"/>
      <c r="ALQ157" s="35"/>
      <c r="ALR157" s="35"/>
      <c r="ALS157" s="35"/>
      <c r="ALT157" s="35"/>
      <c r="ALU157" s="35"/>
      <c r="ALV157" s="35"/>
      <c r="ALW157" s="35"/>
      <c r="ALX157" s="35"/>
      <c r="ALY157" s="35"/>
      <c r="ALZ157" s="35"/>
      <c r="AMA157" s="35"/>
      <c r="AMB157" s="35"/>
      <c r="AMC157" s="35"/>
      <c r="AMD157" s="35"/>
      <c r="AME157" s="35"/>
      <c r="AMF157" s="35"/>
      <c r="AMG157" s="35"/>
      <c r="AMH157" s="35"/>
      <c r="AMI157" s="35"/>
      <c r="AMJ157" s="35"/>
      <c r="AMK157" s="35"/>
    </row>
    <row r="158" spans="1:1025" customFormat="1" x14ac:dyDescent="0.25">
      <c r="A158" s="4" t="s">
        <v>26</v>
      </c>
      <c r="B158" s="24"/>
      <c r="C158" s="24"/>
      <c r="D158" s="24"/>
      <c r="E158" s="24"/>
      <c r="F158" s="24"/>
      <c r="G158" s="24"/>
      <c r="H158" s="24"/>
      <c r="I158" s="17">
        <f t="shared" si="10"/>
        <v>0</v>
      </c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  <c r="CS158" s="35"/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/>
      <c r="DP158" s="35"/>
      <c r="DQ158" s="35"/>
      <c r="DR158" s="35"/>
      <c r="DS158" s="35"/>
      <c r="DT158" s="35"/>
      <c r="DU158" s="35"/>
      <c r="DV158" s="35"/>
      <c r="DW158" s="35"/>
      <c r="DX158" s="35"/>
      <c r="DY158" s="35"/>
      <c r="DZ158" s="35"/>
      <c r="EA158" s="35"/>
      <c r="EB158" s="35"/>
      <c r="EC158" s="35"/>
      <c r="ED158" s="35"/>
      <c r="EE158" s="35"/>
      <c r="EF158" s="35"/>
      <c r="EG158" s="35"/>
      <c r="EH158" s="35"/>
      <c r="EI158" s="35"/>
      <c r="EJ158" s="35"/>
      <c r="EK158" s="35"/>
      <c r="EL158" s="35"/>
      <c r="EM158" s="35"/>
      <c r="EN158" s="35"/>
      <c r="EO158" s="35"/>
      <c r="EP158" s="35"/>
      <c r="EQ158" s="35"/>
      <c r="ER158" s="35"/>
      <c r="ES158" s="35"/>
      <c r="ET158" s="35"/>
      <c r="EU158" s="35"/>
      <c r="EV158" s="35"/>
      <c r="EW158" s="35"/>
      <c r="EX158" s="35"/>
      <c r="EY158" s="35"/>
      <c r="EZ158" s="35"/>
      <c r="FA158" s="35"/>
      <c r="FB158" s="35"/>
      <c r="FC158" s="35"/>
      <c r="FD158" s="35"/>
      <c r="FE158" s="35"/>
      <c r="FF158" s="35"/>
      <c r="FG158" s="35"/>
      <c r="FH158" s="35"/>
      <c r="FI158" s="35"/>
      <c r="FJ158" s="35"/>
      <c r="FK158" s="35"/>
      <c r="FL158" s="35"/>
      <c r="FM158" s="35"/>
      <c r="FN158" s="35"/>
      <c r="FO158" s="35"/>
      <c r="FP158" s="35"/>
      <c r="FQ158" s="35"/>
      <c r="FR158" s="35"/>
      <c r="FS158" s="35"/>
      <c r="FT158" s="35"/>
      <c r="FU158" s="35"/>
      <c r="FV158" s="35"/>
      <c r="FW158" s="35"/>
      <c r="FX158" s="35"/>
      <c r="FY158" s="35"/>
      <c r="FZ158" s="35"/>
      <c r="GA158" s="35"/>
      <c r="GB158" s="35"/>
      <c r="GC158" s="35"/>
      <c r="GD158" s="35"/>
      <c r="GE158" s="35"/>
      <c r="GF158" s="35"/>
      <c r="GG158" s="35"/>
      <c r="GH158" s="35"/>
      <c r="GI158" s="35"/>
      <c r="GJ158" s="35"/>
      <c r="GK158" s="35"/>
      <c r="GL158" s="35"/>
      <c r="GM158" s="35"/>
      <c r="GN158" s="35"/>
      <c r="GO158" s="35"/>
      <c r="GP158" s="35"/>
      <c r="GQ158" s="35"/>
      <c r="GR158" s="35"/>
      <c r="GS158" s="35"/>
      <c r="GT158" s="35"/>
      <c r="GU158" s="35"/>
      <c r="GV158" s="35"/>
      <c r="GW158" s="35"/>
      <c r="GX158" s="35"/>
      <c r="GY158" s="35"/>
      <c r="GZ158" s="35"/>
      <c r="HA158" s="35"/>
      <c r="HB158" s="35"/>
      <c r="HC158" s="35"/>
      <c r="HD158" s="35"/>
      <c r="HE158" s="35"/>
      <c r="HF158" s="35"/>
      <c r="HG158" s="35"/>
      <c r="HH158" s="35"/>
      <c r="HI158" s="35"/>
      <c r="HJ158" s="35"/>
      <c r="HK158" s="35"/>
      <c r="HL158" s="35"/>
      <c r="HM158" s="35"/>
      <c r="HN158" s="35"/>
      <c r="HO158" s="35"/>
      <c r="HP158" s="35"/>
      <c r="HQ158" s="35"/>
      <c r="HR158" s="35"/>
      <c r="HS158" s="35"/>
      <c r="HT158" s="35"/>
      <c r="HU158" s="35"/>
      <c r="HV158" s="35"/>
      <c r="HW158" s="35"/>
      <c r="HX158" s="35"/>
      <c r="HY158" s="35"/>
      <c r="HZ158" s="35"/>
      <c r="IA158" s="35"/>
      <c r="IB158" s="35"/>
      <c r="IC158" s="35"/>
      <c r="ID158" s="35"/>
      <c r="IE158" s="35"/>
      <c r="IF158" s="35"/>
      <c r="IG158" s="35"/>
      <c r="IH158" s="35"/>
      <c r="II158" s="35"/>
      <c r="IJ158" s="35"/>
      <c r="IK158" s="35"/>
      <c r="IL158" s="35"/>
      <c r="IM158" s="35"/>
      <c r="IN158" s="35"/>
      <c r="IO158" s="35"/>
      <c r="IP158" s="35"/>
      <c r="IQ158" s="35"/>
      <c r="IR158" s="35"/>
      <c r="IS158" s="35"/>
      <c r="IT158" s="35"/>
      <c r="IU158" s="35"/>
      <c r="IV158" s="35"/>
      <c r="IW158" s="35"/>
      <c r="IX158" s="35"/>
      <c r="IY158" s="35"/>
      <c r="IZ158" s="35"/>
      <c r="JA158" s="35"/>
      <c r="JB158" s="35"/>
      <c r="JC158" s="35"/>
      <c r="JD158" s="35"/>
      <c r="JE158" s="35"/>
      <c r="JF158" s="35"/>
      <c r="JG158" s="35"/>
      <c r="JH158" s="35"/>
      <c r="JI158" s="35"/>
      <c r="JJ158" s="35"/>
      <c r="JK158" s="35"/>
      <c r="JL158" s="35"/>
      <c r="JM158" s="35"/>
      <c r="JN158" s="35"/>
      <c r="JO158" s="35"/>
      <c r="JP158" s="35"/>
      <c r="JQ158" s="35"/>
      <c r="JR158" s="35"/>
      <c r="JS158" s="35"/>
      <c r="JT158" s="35"/>
      <c r="JU158" s="35"/>
      <c r="JV158" s="35"/>
      <c r="JW158" s="35"/>
      <c r="JX158" s="35"/>
      <c r="JY158" s="35"/>
      <c r="JZ158" s="35"/>
      <c r="KA158" s="35"/>
      <c r="KB158" s="35"/>
      <c r="KC158" s="35"/>
      <c r="KD158" s="35"/>
      <c r="KE158" s="35"/>
      <c r="KF158" s="35"/>
      <c r="KG158" s="35"/>
      <c r="KH158" s="35"/>
      <c r="KI158" s="35"/>
      <c r="KJ158" s="35"/>
      <c r="KK158" s="35"/>
      <c r="KL158" s="35"/>
      <c r="KM158" s="35"/>
      <c r="KN158" s="35"/>
      <c r="KO158" s="35"/>
      <c r="KP158" s="35"/>
      <c r="KQ158" s="35"/>
      <c r="KR158" s="35"/>
      <c r="KS158" s="35"/>
      <c r="KT158" s="35"/>
      <c r="KU158" s="35"/>
      <c r="KV158" s="35"/>
      <c r="KW158" s="35"/>
      <c r="KX158" s="35"/>
      <c r="KY158" s="35"/>
      <c r="KZ158" s="35"/>
      <c r="LA158" s="35"/>
      <c r="LB158" s="35"/>
      <c r="LC158" s="35"/>
      <c r="LD158" s="35"/>
      <c r="LE158" s="35"/>
      <c r="LF158" s="35"/>
      <c r="LG158" s="35"/>
      <c r="LH158" s="35"/>
      <c r="LI158" s="35"/>
      <c r="LJ158" s="35"/>
      <c r="LK158" s="35"/>
      <c r="LL158" s="35"/>
      <c r="LM158" s="35"/>
      <c r="LN158" s="35"/>
      <c r="LO158" s="35"/>
      <c r="LP158" s="35"/>
      <c r="LQ158" s="35"/>
      <c r="LR158" s="35"/>
      <c r="LS158" s="35"/>
      <c r="LT158" s="35"/>
      <c r="LU158" s="35"/>
      <c r="LV158" s="35"/>
      <c r="LW158" s="35"/>
      <c r="LX158" s="35"/>
      <c r="LY158" s="35"/>
      <c r="LZ158" s="35"/>
      <c r="MA158" s="35"/>
      <c r="MB158" s="35"/>
      <c r="MC158" s="35"/>
      <c r="MD158" s="35"/>
      <c r="ME158" s="35"/>
      <c r="MF158" s="35"/>
      <c r="MG158" s="35"/>
      <c r="MH158" s="35"/>
      <c r="MI158" s="35"/>
      <c r="MJ158" s="35"/>
      <c r="MK158" s="35"/>
      <c r="ML158" s="35"/>
      <c r="MM158" s="35"/>
      <c r="MN158" s="35"/>
      <c r="MO158" s="35"/>
      <c r="MP158" s="35"/>
      <c r="MQ158" s="35"/>
      <c r="MR158" s="35"/>
      <c r="MS158" s="35"/>
      <c r="MT158" s="35"/>
      <c r="MU158" s="35"/>
      <c r="MV158" s="35"/>
      <c r="MW158" s="35"/>
      <c r="MX158" s="35"/>
      <c r="MY158" s="35"/>
      <c r="MZ158" s="35"/>
      <c r="NA158" s="35"/>
      <c r="NB158" s="35"/>
      <c r="NC158" s="35"/>
      <c r="ND158" s="35"/>
      <c r="NE158" s="35"/>
      <c r="NF158" s="35"/>
      <c r="NG158" s="35"/>
      <c r="NH158" s="35"/>
      <c r="NI158" s="35"/>
      <c r="NJ158" s="35"/>
      <c r="NK158" s="35"/>
      <c r="NL158" s="35"/>
      <c r="NM158" s="35"/>
      <c r="NN158" s="35"/>
      <c r="NO158" s="35"/>
      <c r="NP158" s="35"/>
      <c r="NQ158" s="35"/>
      <c r="NR158" s="35"/>
      <c r="NS158" s="35"/>
      <c r="NT158" s="35"/>
      <c r="NU158" s="35"/>
      <c r="NV158" s="35"/>
      <c r="NW158" s="35"/>
      <c r="NX158" s="35"/>
      <c r="NY158" s="35"/>
      <c r="NZ158" s="35"/>
      <c r="OA158" s="35"/>
      <c r="OB158" s="35"/>
      <c r="OC158" s="35"/>
      <c r="OD158" s="35"/>
      <c r="OE158" s="35"/>
      <c r="OF158" s="35"/>
      <c r="OG158" s="35"/>
      <c r="OH158" s="35"/>
      <c r="OI158" s="35"/>
      <c r="OJ158" s="35"/>
      <c r="OK158" s="35"/>
      <c r="OL158" s="35"/>
      <c r="OM158" s="35"/>
      <c r="ON158" s="35"/>
      <c r="OO158" s="35"/>
      <c r="OP158" s="35"/>
      <c r="OQ158" s="35"/>
      <c r="OR158" s="35"/>
      <c r="OS158" s="35"/>
      <c r="OT158" s="35"/>
      <c r="OU158" s="35"/>
      <c r="OV158" s="35"/>
      <c r="OW158" s="35"/>
      <c r="OX158" s="35"/>
      <c r="OY158" s="35"/>
      <c r="OZ158" s="35"/>
      <c r="PA158" s="35"/>
      <c r="PB158" s="35"/>
      <c r="PC158" s="35"/>
      <c r="PD158" s="35"/>
      <c r="PE158" s="35"/>
      <c r="PF158" s="35"/>
      <c r="PG158" s="35"/>
      <c r="PH158" s="35"/>
      <c r="PI158" s="35"/>
      <c r="PJ158" s="35"/>
      <c r="PK158" s="35"/>
      <c r="PL158" s="35"/>
      <c r="PM158" s="35"/>
      <c r="PN158" s="35"/>
      <c r="PO158" s="35"/>
      <c r="PP158" s="35"/>
      <c r="PQ158" s="35"/>
      <c r="PR158" s="35"/>
      <c r="PS158" s="35"/>
      <c r="PT158" s="35"/>
      <c r="PU158" s="35"/>
      <c r="PV158" s="35"/>
      <c r="PW158" s="35"/>
      <c r="PX158" s="35"/>
      <c r="PY158" s="35"/>
      <c r="PZ158" s="35"/>
      <c r="QA158" s="35"/>
      <c r="QB158" s="35"/>
      <c r="QC158" s="35"/>
      <c r="QD158" s="35"/>
      <c r="QE158" s="35"/>
      <c r="QF158" s="35"/>
      <c r="QG158" s="35"/>
      <c r="QH158" s="35"/>
      <c r="QI158" s="35"/>
      <c r="QJ158" s="35"/>
      <c r="QK158" s="35"/>
      <c r="QL158" s="35"/>
      <c r="QM158" s="35"/>
      <c r="QN158" s="35"/>
      <c r="QO158" s="35"/>
      <c r="QP158" s="35"/>
      <c r="QQ158" s="35"/>
      <c r="QR158" s="35"/>
      <c r="QS158" s="35"/>
      <c r="QT158" s="35"/>
      <c r="QU158" s="35"/>
      <c r="QV158" s="35"/>
      <c r="QW158" s="35"/>
      <c r="QX158" s="35"/>
      <c r="QY158" s="35"/>
      <c r="QZ158" s="35"/>
      <c r="RA158" s="35"/>
      <c r="RB158" s="35"/>
      <c r="RC158" s="35"/>
      <c r="RD158" s="35"/>
      <c r="RE158" s="35"/>
      <c r="RF158" s="35"/>
      <c r="RG158" s="35"/>
      <c r="RH158" s="35"/>
      <c r="RI158" s="35"/>
      <c r="RJ158" s="35"/>
      <c r="RK158" s="35"/>
      <c r="RL158" s="35"/>
      <c r="RM158" s="35"/>
      <c r="RN158" s="35"/>
      <c r="RO158" s="35"/>
      <c r="RP158" s="35"/>
      <c r="RQ158" s="35"/>
      <c r="RR158" s="35"/>
      <c r="RS158" s="35"/>
      <c r="RT158" s="35"/>
      <c r="RU158" s="35"/>
      <c r="RV158" s="35"/>
      <c r="RW158" s="35"/>
      <c r="RX158" s="35"/>
      <c r="RY158" s="35"/>
      <c r="RZ158" s="35"/>
      <c r="SA158" s="35"/>
      <c r="SB158" s="35"/>
      <c r="SC158" s="35"/>
      <c r="SD158" s="35"/>
      <c r="SE158" s="35"/>
      <c r="SF158" s="35"/>
      <c r="SG158" s="35"/>
      <c r="SH158" s="35"/>
      <c r="SI158" s="35"/>
      <c r="SJ158" s="35"/>
      <c r="SK158" s="35"/>
      <c r="SL158" s="35"/>
      <c r="SM158" s="35"/>
      <c r="SN158" s="35"/>
      <c r="SO158" s="35"/>
      <c r="SP158" s="35"/>
      <c r="SQ158" s="35"/>
      <c r="SR158" s="35"/>
      <c r="SS158" s="35"/>
      <c r="ST158" s="35"/>
      <c r="SU158" s="35"/>
      <c r="SV158" s="35"/>
      <c r="SW158" s="35"/>
      <c r="SX158" s="35"/>
      <c r="SY158" s="35"/>
      <c r="SZ158" s="35"/>
      <c r="TA158" s="35"/>
      <c r="TB158" s="35"/>
      <c r="TC158" s="35"/>
      <c r="TD158" s="35"/>
      <c r="TE158" s="35"/>
      <c r="TF158" s="35"/>
      <c r="TG158" s="35"/>
      <c r="TH158" s="35"/>
      <c r="TI158" s="35"/>
      <c r="TJ158" s="35"/>
      <c r="TK158" s="35"/>
      <c r="TL158" s="35"/>
      <c r="TM158" s="35"/>
      <c r="TN158" s="35"/>
      <c r="TO158" s="35"/>
      <c r="TP158" s="35"/>
      <c r="TQ158" s="35"/>
      <c r="TR158" s="35"/>
      <c r="TS158" s="35"/>
      <c r="TT158" s="35"/>
      <c r="TU158" s="35"/>
      <c r="TV158" s="35"/>
      <c r="TW158" s="35"/>
      <c r="TX158" s="35"/>
      <c r="TY158" s="35"/>
      <c r="TZ158" s="35"/>
      <c r="UA158" s="35"/>
      <c r="UB158" s="35"/>
      <c r="UC158" s="35"/>
      <c r="UD158" s="35"/>
      <c r="UE158" s="35"/>
      <c r="UF158" s="35"/>
      <c r="UG158" s="35"/>
      <c r="UH158" s="35"/>
      <c r="UI158" s="35"/>
      <c r="UJ158" s="35"/>
      <c r="UK158" s="35"/>
      <c r="UL158" s="35"/>
      <c r="UM158" s="35"/>
      <c r="UN158" s="35"/>
      <c r="UO158" s="35"/>
      <c r="UP158" s="35"/>
      <c r="UQ158" s="35"/>
      <c r="UR158" s="35"/>
      <c r="US158" s="35"/>
      <c r="UT158" s="35"/>
      <c r="UU158" s="35"/>
      <c r="UV158" s="35"/>
      <c r="UW158" s="35"/>
      <c r="UX158" s="35"/>
      <c r="UY158" s="35"/>
      <c r="UZ158" s="35"/>
      <c r="VA158" s="35"/>
      <c r="VB158" s="35"/>
      <c r="VC158" s="35"/>
      <c r="VD158" s="35"/>
      <c r="VE158" s="35"/>
      <c r="VF158" s="35"/>
      <c r="VG158" s="35"/>
      <c r="VH158" s="35"/>
      <c r="VI158" s="35"/>
      <c r="VJ158" s="35"/>
      <c r="VK158" s="35"/>
      <c r="VL158" s="35"/>
      <c r="VM158" s="35"/>
      <c r="VN158" s="35"/>
      <c r="VO158" s="35"/>
      <c r="VP158" s="35"/>
      <c r="VQ158" s="35"/>
      <c r="VR158" s="35"/>
      <c r="VS158" s="35"/>
      <c r="VT158" s="35"/>
      <c r="VU158" s="35"/>
      <c r="VV158" s="35"/>
      <c r="VW158" s="35"/>
      <c r="VX158" s="35"/>
      <c r="VY158" s="35"/>
      <c r="VZ158" s="35"/>
      <c r="WA158" s="35"/>
      <c r="WB158" s="35"/>
      <c r="WC158" s="35"/>
      <c r="WD158" s="35"/>
      <c r="WE158" s="35"/>
      <c r="WF158" s="35"/>
      <c r="WG158" s="35"/>
      <c r="WH158" s="35"/>
      <c r="WI158" s="35"/>
      <c r="WJ158" s="35"/>
      <c r="WK158" s="35"/>
      <c r="WL158" s="35"/>
      <c r="WM158" s="35"/>
      <c r="WN158" s="35"/>
      <c r="WO158" s="35"/>
      <c r="WP158" s="35"/>
      <c r="WQ158" s="35"/>
      <c r="WR158" s="35"/>
      <c r="WS158" s="35"/>
      <c r="WT158" s="35"/>
      <c r="WU158" s="35"/>
      <c r="WV158" s="35"/>
      <c r="WW158" s="35"/>
      <c r="WX158" s="35"/>
      <c r="WY158" s="35"/>
      <c r="WZ158" s="35"/>
      <c r="XA158" s="35"/>
      <c r="XB158" s="35"/>
      <c r="XC158" s="35"/>
      <c r="XD158" s="35"/>
      <c r="XE158" s="35"/>
      <c r="XF158" s="35"/>
      <c r="XG158" s="35"/>
      <c r="XH158" s="35"/>
      <c r="XI158" s="35"/>
      <c r="XJ158" s="35"/>
      <c r="XK158" s="35"/>
      <c r="XL158" s="35"/>
      <c r="XM158" s="35"/>
      <c r="XN158" s="35"/>
      <c r="XO158" s="35"/>
      <c r="XP158" s="35"/>
      <c r="XQ158" s="35"/>
      <c r="XR158" s="35"/>
      <c r="XS158" s="35"/>
      <c r="XT158" s="35"/>
      <c r="XU158" s="35"/>
      <c r="XV158" s="35"/>
      <c r="XW158" s="35"/>
      <c r="XX158" s="35"/>
      <c r="XY158" s="35"/>
      <c r="XZ158" s="35"/>
      <c r="YA158" s="35"/>
      <c r="YB158" s="35"/>
      <c r="YC158" s="35"/>
      <c r="YD158" s="35"/>
      <c r="YE158" s="35"/>
      <c r="YF158" s="35"/>
      <c r="YG158" s="35"/>
      <c r="YH158" s="35"/>
      <c r="YI158" s="35"/>
      <c r="YJ158" s="35"/>
      <c r="YK158" s="35"/>
      <c r="YL158" s="35"/>
      <c r="YM158" s="35"/>
      <c r="YN158" s="35"/>
      <c r="YO158" s="35"/>
      <c r="YP158" s="35"/>
      <c r="YQ158" s="35"/>
      <c r="YR158" s="35"/>
      <c r="YS158" s="35"/>
      <c r="YT158" s="35"/>
      <c r="YU158" s="35"/>
      <c r="YV158" s="35"/>
      <c r="YW158" s="35"/>
      <c r="YX158" s="35"/>
      <c r="YY158" s="35"/>
      <c r="YZ158" s="35"/>
      <c r="ZA158" s="35"/>
      <c r="ZB158" s="35"/>
      <c r="ZC158" s="35"/>
      <c r="ZD158" s="35"/>
      <c r="ZE158" s="35"/>
      <c r="ZF158" s="35"/>
      <c r="ZG158" s="35"/>
      <c r="ZH158" s="35"/>
      <c r="ZI158" s="35"/>
      <c r="ZJ158" s="35"/>
      <c r="ZK158" s="35"/>
      <c r="ZL158" s="35"/>
      <c r="ZM158" s="35"/>
      <c r="ZN158" s="35"/>
      <c r="ZO158" s="35"/>
      <c r="ZP158" s="35"/>
      <c r="ZQ158" s="35"/>
      <c r="ZR158" s="35"/>
      <c r="ZS158" s="35"/>
      <c r="ZT158" s="35"/>
      <c r="ZU158" s="35"/>
      <c r="ZV158" s="35"/>
      <c r="ZW158" s="35"/>
      <c r="ZX158" s="35"/>
      <c r="ZY158" s="35"/>
      <c r="ZZ158" s="35"/>
      <c r="AAA158" s="35"/>
      <c r="AAB158" s="35"/>
      <c r="AAC158" s="35"/>
      <c r="AAD158" s="35"/>
      <c r="AAE158" s="35"/>
      <c r="AAF158" s="35"/>
      <c r="AAG158" s="35"/>
      <c r="AAH158" s="35"/>
      <c r="AAI158" s="35"/>
      <c r="AAJ158" s="35"/>
      <c r="AAK158" s="35"/>
      <c r="AAL158" s="35"/>
      <c r="AAM158" s="35"/>
      <c r="AAN158" s="35"/>
      <c r="AAO158" s="35"/>
      <c r="AAP158" s="35"/>
      <c r="AAQ158" s="35"/>
      <c r="AAR158" s="35"/>
      <c r="AAS158" s="35"/>
      <c r="AAT158" s="35"/>
      <c r="AAU158" s="35"/>
      <c r="AAV158" s="35"/>
      <c r="AAW158" s="35"/>
      <c r="AAX158" s="35"/>
      <c r="AAY158" s="35"/>
      <c r="AAZ158" s="35"/>
      <c r="ABA158" s="35"/>
      <c r="ABB158" s="35"/>
      <c r="ABC158" s="35"/>
      <c r="ABD158" s="35"/>
      <c r="ABE158" s="35"/>
      <c r="ABF158" s="35"/>
      <c r="ABG158" s="35"/>
      <c r="ABH158" s="35"/>
      <c r="ABI158" s="35"/>
      <c r="ABJ158" s="35"/>
      <c r="ABK158" s="35"/>
      <c r="ABL158" s="35"/>
      <c r="ABM158" s="35"/>
      <c r="ABN158" s="35"/>
      <c r="ABO158" s="35"/>
      <c r="ABP158" s="35"/>
      <c r="ABQ158" s="35"/>
      <c r="ABR158" s="35"/>
      <c r="ABS158" s="35"/>
      <c r="ABT158" s="35"/>
      <c r="ABU158" s="35"/>
      <c r="ABV158" s="35"/>
      <c r="ABW158" s="35"/>
      <c r="ABX158" s="35"/>
      <c r="ABY158" s="35"/>
      <c r="ABZ158" s="35"/>
      <c r="ACA158" s="35"/>
      <c r="ACB158" s="35"/>
      <c r="ACC158" s="35"/>
      <c r="ACD158" s="35"/>
      <c r="ACE158" s="35"/>
      <c r="ACF158" s="35"/>
      <c r="ACG158" s="35"/>
      <c r="ACH158" s="35"/>
      <c r="ACI158" s="35"/>
      <c r="ACJ158" s="35"/>
      <c r="ACK158" s="35"/>
      <c r="ACL158" s="35"/>
      <c r="ACM158" s="35"/>
      <c r="ACN158" s="35"/>
      <c r="ACO158" s="35"/>
      <c r="ACP158" s="35"/>
      <c r="ACQ158" s="35"/>
      <c r="ACR158" s="35"/>
      <c r="ACS158" s="35"/>
      <c r="ACT158" s="35"/>
      <c r="ACU158" s="35"/>
      <c r="ACV158" s="35"/>
      <c r="ACW158" s="35"/>
      <c r="ACX158" s="35"/>
      <c r="ACY158" s="35"/>
      <c r="ACZ158" s="35"/>
      <c r="ADA158" s="35"/>
      <c r="ADB158" s="35"/>
      <c r="ADC158" s="35"/>
      <c r="ADD158" s="35"/>
      <c r="ADE158" s="35"/>
      <c r="ADF158" s="35"/>
      <c r="ADG158" s="35"/>
      <c r="ADH158" s="35"/>
      <c r="ADI158" s="35"/>
      <c r="ADJ158" s="35"/>
      <c r="ADK158" s="35"/>
      <c r="ADL158" s="35"/>
      <c r="ADM158" s="35"/>
      <c r="ADN158" s="35"/>
      <c r="ADO158" s="35"/>
      <c r="ADP158" s="35"/>
      <c r="ADQ158" s="35"/>
      <c r="ADR158" s="35"/>
      <c r="ADS158" s="35"/>
      <c r="ADT158" s="35"/>
      <c r="ADU158" s="35"/>
      <c r="ADV158" s="35"/>
      <c r="ADW158" s="35"/>
      <c r="ADX158" s="35"/>
      <c r="ADY158" s="35"/>
      <c r="ADZ158" s="35"/>
      <c r="AEA158" s="35"/>
      <c r="AEB158" s="35"/>
      <c r="AEC158" s="35"/>
      <c r="AED158" s="35"/>
      <c r="AEE158" s="35"/>
      <c r="AEF158" s="35"/>
      <c r="AEG158" s="35"/>
      <c r="AEH158" s="35"/>
      <c r="AEI158" s="35"/>
      <c r="AEJ158" s="35"/>
      <c r="AEK158" s="35"/>
      <c r="AEL158" s="35"/>
      <c r="AEM158" s="35"/>
      <c r="AEN158" s="35"/>
      <c r="AEO158" s="35"/>
      <c r="AEP158" s="35"/>
      <c r="AEQ158" s="35"/>
      <c r="AER158" s="35"/>
      <c r="AES158" s="35"/>
      <c r="AET158" s="35"/>
      <c r="AEU158" s="35"/>
      <c r="AEV158" s="35"/>
      <c r="AEW158" s="35"/>
      <c r="AEX158" s="35"/>
      <c r="AEY158" s="35"/>
      <c r="AEZ158" s="35"/>
      <c r="AFA158" s="35"/>
      <c r="AFB158" s="35"/>
      <c r="AFC158" s="35"/>
      <c r="AFD158" s="35"/>
      <c r="AFE158" s="35"/>
      <c r="AFF158" s="35"/>
      <c r="AFG158" s="35"/>
      <c r="AFH158" s="35"/>
      <c r="AFI158" s="35"/>
      <c r="AFJ158" s="35"/>
      <c r="AFK158" s="35"/>
      <c r="AFL158" s="35"/>
      <c r="AFM158" s="35"/>
      <c r="AFN158" s="35"/>
      <c r="AFO158" s="35"/>
      <c r="AFP158" s="35"/>
      <c r="AFQ158" s="35"/>
      <c r="AFR158" s="35"/>
      <c r="AFS158" s="35"/>
      <c r="AFT158" s="35"/>
      <c r="AFU158" s="35"/>
      <c r="AFV158" s="35"/>
      <c r="AFW158" s="35"/>
      <c r="AFX158" s="35"/>
      <c r="AFY158" s="35"/>
      <c r="AFZ158" s="35"/>
      <c r="AGA158" s="35"/>
      <c r="AGB158" s="35"/>
      <c r="AGC158" s="35"/>
      <c r="AGD158" s="35"/>
      <c r="AGE158" s="35"/>
      <c r="AGF158" s="35"/>
      <c r="AGG158" s="35"/>
      <c r="AGH158" s="35"/>
      <c r="AGI158" s="35"/>
      <c r="AGJ158" s="35"/>
      <c r="AGK158" s="35"/>
      <c r="AGL158" s="35"/>
      <c r="AGM158" s="35"/>
      <c r="AGN158" s="35"/>
      <c r="AGO158" s="35"/>
      <c r="AGP158" s="35"/>
      <c r="AGQ158" s="35"/>
      <c r="AGR158" s="35"/>
      <c r="AGS158" s="35"/>
      <c r="AGT158" s="35"/>
      <c r="AGU158" s="35"/>
      <c r="AGV158" s="35"/>
      <c r="AGW158" s="35"/>
      <c r="AGX158" s="35"/>
      <c r="AGY158" s="35"/>
      <c r="AGZ158" s="35"/>
      <c r="AHA158" s="35"/>
      <c r="AHB158" s="35"/>
      <c r="AHC158" s="35"/>
      <c r="AHD158" s="35"/>
      <c r="AHE158" s="35"/>
      <c r="AHF158" s="35"/>
      <c r="AHG158" s="35"/>
      <c r="AHH158" s="35"/>
      <c r="AHI158" s="35"/>
      <c r="AHJ158" s="35"/>
      <c r="AHK158" s="35"/>
      <c r="AHL158" s="35"/>
      <c r="AHM158" s="35"/>
      <c r="AHN158" s="35"/>
      <c r="AHO158" s="35"/>
      <c r="AHP158" s="35"/>
      <c r="AHQ158" s="35"/>
      <c r="AHR158" s="35"/>
      <c r="AHS158" s="35"/>
      <c r="AHT158" s="35"/>
      <c r="AHU158" s="35"/>
      <c r="AHV158" s="35"/>
      <c r="AHW158" s="35"/>
      <c r="AHX158" s="35"/>
      <c r="AHY158" s="35"/>
      <c r="AHZ158" s="35"/>
      <c r="AIA158" s="35"/>
      <c r="AIB158" s="35"/>
      <c r="AIC158" s="35"/>
      <c r="AID158" s="35"/>
      <c r="AIE158" s="35"/>
      <c r="AIF158" s="35"/>
      <c r="AIG158" s="35"/>
      <c r="AIH158" s="35"/>
      <c r="AII158" s="35"/>
      <c r="AIJ158" s="35"/>
      <c r="AIK158" s="35"/>
      <c r="AIL158" s="35"/>
      <c r="AIM158" s="35"/>
      <c r="AIN158" s="35"/>
      <c r="AIO158" s="35"/>
      <c r="AIP158" s="35"/>
      <c r="AIQ158" s="35"/>
      <c r="AIR158" s="35"/>
      <c r="AIS158" s="35"/>
      <c r="AIT158" s="35"/>
      <c r="AIU158" s="35"/>
      <c r="AIV158" s="35"/>
      <c r="AIW158" s="35"/>
      <c r="AIX158" s="35"/>
      <c r="AIY158" s="35"/>
      <c r="AIZ158" s="35"/>
      <c r="AJA158" s="35"/>
      <c r="AJB158" s="35"/>
      <c r="AJC158" s="35"/>
      <c r="AJD158" s="35"/>
      <c r="AJE158" s="35"/>
      <c r="AJF158" s="35"/>
      <c r="AJG158" s="35"/>
      <c r="AJH158" s="35"/>
      <c r="AJI158" s="35"/>
      <c r="AJJ158" s="35"/>
      <c r="AJK158" s="35"/>
      <c r="AJL158" s="35"/>
      <c r="AJM158" s="35"/>
      <c r="AJN158" s="35"/>
      <c r="AJO158" s="35"/>
      <c r="AJP158" s="35"/>
      <c r="AJQ158" s="35"/>
      <c r="AJR158" s="35"/>
      <c r="AJS158" s="35"/>
      <c r="AJT158" s="35"/>
      <c r="AJU158" s="35"/>
      <c r="AJV158" s="35"/>
      <c r="AJW158" s="35"/>
      <c r="AJX158" s="35"/>
      <c r="AJY158" s="35"/>
      <c r="AJZ158" s="35"/>
      <c r="AKA158" s="35"/>
      <c r="AKB158" s="35"/>
      <c r="AKC158" s="35"/>
      <c r="AKD158" s="35"/>
      <c r="AKE158" s="35"/>
      <c r="AKF158" s="35"/>
      <c r="AKG158" s="35"/>
      <c r="AKH158" s="35"/>
      <c r="AKI158" s="35"/>
      <c r="AKJ158" s="35"/>
      <c r="AKK158" s="35"/>
      <c r="AKL158" s="35"/>
      <c r="AKM158" s="35"/>
      <c r="AKN158" s="35"/>
      <c r="AKO158" s="35"/>
      <c r="AKP158" s="35"/>
      <c r="AKQ158" s="35"/>
      <c r="AKR158" s="35"/>
      <c r="AKS158" s="35"/>
      <c r="AKT158" s="35"/>
      <c r="AKU158" s="35"/>
      <c r="AKV158" s="35"/>
      <c r="AKW158" s="35"/>
      <c r="AKX158" s="35"/>
      <c r="AKY158" s="35"/>
      <c r="AKZ158" s="35"/>
      <c r="ALA158" s="35"/>
      <c r="ALB158" s="35"/>
      <c r="ALC158" s="35"/>
      <c r="ALD158" s="35"/>
      <c r="ALE158" s="35"/>
      <c r="ALF158" s="35"/>
      <c r="ALG158" s="35"/>
      <c r="ALH158" s="35"/>
      <c r="ALI158" s="35"/>
      <c r="ALJ158" s="35"/>
      <c r="ALK158" s="35"/>
      <c r="ALL158" s="35"/>
      <c r="ALM158" s="35"/>
      <c r="ALN158" s="35"/>
      <c r="ALO158" s="35"/>
      <c r="ALP158" s="35"/>
      <c r="ALQ158" s="35"/>
      <c r="ALR158" s="35"/>
      <c r="ALS158" s="35"/>
      <c r="ALT158" s="35"/>
      <c r="ALU158" s="35"/>
      <c r="ALV158" s="35"/>
      <c r="ALW158" s="35"/>
      <c r="ALX158" s="35"/>
      <c r="ALY158" s="35"/>
      <c r="ALZ158" s="35"/>
      <c r="AMA158" s="35"/>
      <c r="AMB158" s="35"/>
      <c r="AMC158" s="35"/>
      <c r="AMD158" s="35"/>
      <c r="AME158" s="35"/>
      <c r="AMF158" s="35"/>
      <c r="AMG158" s="35"/>
      <c r="AMH158" s="35"/>
      <c r="AMI158" s="35"/>
      <c r="AMJ158" s="35"/>
      <c r="AMK158" s="35"/>
    </row>
    <row r="159" spans="1:1025" customFormat="1" x14ac:dyDescent="0.25">
      <c r="A159" s="4" t="s">
        <v>27</v>
      </c>
      <c r="B159" s="24"/>
      <c r="C159" s="24"/>
      <c r="D159" s="24"/>
      <c r="E159" s="24"/>
      <c r="F159" s="24"/>
      <c r="G159" s="24"/>
      <c r="H159" s="24"/>
      <c r="I159" s="17">
        <f t="shared" si="10"/>
        <v>0</v>
      </c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  <c r="CS159" s="35"/>
      <c r="CT159" s="35"/>
      <c r="CU159" s="35"/>
      <c r="CV159" s="35"/>
      <c r="CW159" s="35"/>
      <c r="CX159" s="35"/>
      <c r="CY159" s="35"/>
      <c r="CZ159" s="35"/>
      <c r="DA159" s="35"/>
      <c r="DB159" s="35"/>
      <c r="DC159" s="35"/>
      <c r="DD159" s="35"/>
      <c r="DE159" s="35"/>
      <c r="DF159" s="35"/>
      <c r="DG159" s="35"/>
      <c r="DH159" s="35"/>
      <c r="DI159" s="35"/>
      <c r="DJ159" s="35"/>
      <c r="DK159" s="35"/>
      <c r="DL159" s="35"/>
      <c r="DM159" s="35"/>
      <c r="DN159" s="35"/>
      <c r="DO159" s="35"/>
      <c r="DP159" s="35"/>
      <c r="DQ159" s="35"/>
      <c r="DR159" s="35"/>
      <c r="DS159" s="35"/>
      <c r="DT159" s="35"/>
      <c r="DU159" s="35"/>
      <c r="DV159" s="35"/>
      <c r="DW159" s="35"/>
      <c r="DX159" s="35"/>
      <c r="DY159" s="35"/>
      <c r="DZ159" s="35"/>
      <c r="EA159" s="35"/>
      <c r="EB159" s="35"/>
      <c r="EC159" s="35"/>
      <c r="ED159" s="35"/>
      <c r="EE159" s="35"/>
      <c r="EF159" s="35"/>
      <c r="EG159" s="35"/>
      <c r="EH159" s="35"/>
      <c r="EI159" s="35"/>
      <c r="EJ159" s="35"/>
      <c r="EK159" s="35"/>
      <c r="EL159" s="35"/>
      <c r="EM159" s="35"/>
      <c r="EN159" s="35"/>
      <c r="EO159" s="35"/>
      <c r="EP159" s="35"/>
      <c r="EQ159" s="35"/>
      <c r="ER159" s="35"/>
      <c r="ES159" s="35"/>
      <c r="ET159" s="35"/>
      <c r="EU159" s="35"/>
      <c r="EV159" s="35"/>
      <c r="EW159" s="35"/>
      <c r="EX159" s="35"/>
      <c r="EY159" s="35"/>
      <c r="EZ159" s="35"/>
      <c r="FA159" s="35"/>
      <c r="FB159" s="35"/>
      <c r="FC159" s="35"/>
      <c r="FD159" s="35"/>
      <c r="FE159" s="35"/>
      <c r="FF159" s="35"/>
      <c r="FG159" s="35"/>
      <c r="FH159" s="35"/>
      <c r="FI159" s="35"/>
      <c r="FJ159" s="35"/>
      <c r="FK159" s="35"/>
      <c r="FL159" s="35"/>
      <c r="FM159" s="35"/>
      <c r="FN159" s="35"/>
      <c r="FO159" s="35"/>
      <c r="FP159" s="35"/>
      <c r="FQ159" s="35"/>
      <c r="FR159" s="35"/>
      <c r="FS159" s="35"/>
      <c r="FT159" s="35"/>
      <c r="FU159" s="35"/>
      <c r="FV159" s="35"/>
      <c r="FW159" s="35"/>
      <c r="FX159" s="35"/>
      <c r="FY159" s="35"/>
      <c r="FZ159" s="35"/>
      <c r="GA159" s="35"/>
      <c r="GB159" s="35"/>
      <c r="GC159" s="35"/>
      <c r="GD159" s="35"/>
      <c r="GE159" s="35"/>
      <c r="GF159" s="35"/>
      <c r="GG159" s="35"/>
      <c r="GH159" s="35"/>
      <c r="GI159" s="35"/>
      <c r="GJ159" s="35"/>
      <c r="GK159" s="35"/>
      <c r="GL159" s="35"/>
      <c r="GM159" s="35"/>
      <c r="GN159" s="35"/>
      <c r="GO159" s="35"/>
      <c r="GP159" s="35"/>
      <c r="GQ159" s="35"/>
      <c r="GR159" s="35"/>
      <c r="GS159" s="35"/>
      <c r="GT159" s="35"/>
      <c r="GU159" s="35"/>
      <c r="GV159" s="35"/>
      <c r="GW159" s="35"/>
      <c r="GX159" s="35"/>
      <c r="GY159" s="35"/>
      <c r="GZ159" s="35"/>
      <c r="HA159" s="35"/>
      <c r="HB159" s="35"/>
      <c r="HC159" s="35"/>
      <c r="HD159" s="35"/>
      <c r="HE159" s="35"/>
      <c r="HF159" s="35"/>
      <c r="HG159" s="35"/>
      <c r="HH159" s="35"/>
      <c r="HI159" s="35"/>
      <c r="HJ159" s="35"/>
      <c r="HK159" s="35"/>
      <c r="HL159" s="35"/>
      <c r="HM159" s="35"/>
      <c r="HN159" s="35"/>
      <c r="HO159" s="35"/>
      <c r="HP159" s="35"/>
      <c r="HQ159" s="35"/>
      <c r="HR159" s="35"/>
      <c r="HS159" s="35"/>
      <c r="HT159" s="35"/>
      <c r="HU159" s="35"/>
      <c r="HV159" s="35"/>
      <c r="HW159" s="35"/>
      <c r="HX159" s="35"/>
      <c r="HY159" s="35"/>
      <c r="HZ159" s="35"/>
      <c r="IA159" s="35"/>
      <c r="IB159" s="35"/>
      <c r="IC159" s="35"/>
      <c r="ID159" s="35"/>
      <c r="IE159" s="35"/>
      <c r="IF159" s="35"/>
      <c r="IG159" s="35"/>
      <c r="IH159" s="35"/>
      <c r="II159" s="35"/>
      <c r="IJ159" s="35"/>
      <c r="IK159" s="35"/>
      <c r="IL159" s="35"/>
      <c r="IM159" s="35"/>
      <c r="IN159" s="35"/>
      <c r="IO159" s="35"/>
      <c r="IP159" s="35"/>
      <c r="IQ159" s="35"/>
      <c r="IR159" s="35"/>
      <c r="IS159" s="35"/>
      <c r="IT159" s="35"/>
      <c r="IU159" s="35"/>
      <c r="IV159" s="35"/>
      <c r="IW159" s="35"/>
      <c r="IX159" s="35"/>
      <c r="IY159" s="35"/>
      <c r="IZ159" s="35"/>
      <c r="JA159" s="35"/>
      <c r="JB159" s="35"/>
      <c r="JC159" s="35"/>
      <c r="JD159" s="35"/>
      <c r="JE159" s="35"/>
      <c r="JF159" s="35"/>
      <c r="JG159" s="35"/>
      <c r="JH159" s="35"/>
      <c r="JI159" s="35"/>
      <c r="JJ159" s="35"/>
      <c r="JK159" s="35"/>
      <c r="JL159" s="35"/>
      <c r="JM159" s="35"/>
      <c r="JN159" s="35"/>
      <c r="JO159" s="35"/>
      <c r="JP159" s="35"/>
      <c r="JQ159" s="35"/>
      <c r="JR159" s="35"/>
      <c r="JS159" s="35"/>
      <c r="JT159" s="35"/>
      <c r="JU159" s="35"/>
      <c r="JV159" s="35"/>
      <c r="JW159" s="35"/>
      <c r="JX159" s="35"/>
      <c r="JY159" s="35"/>
      <c r="JZ159" s="35"/>
      <c r="KA159" s="35"/>
      <c r="KB159" s="35"/>
      <c r="KC159" s="35"/>
      <c r="KD159" s="35"/>
      <c r="KE159" s="35"/>
      <c r="KF159" s="35"/>
      <c r="KG159" s="35"/>
      <c r="KH159" s="35"/>
      <c r="KI159" s="35"/>
      <c r="KJ159" s="35"/>
      <c r="KK159" s="35"/>
      <c r="KL159" s="35"/>
      <c r="KM159" s="35"/>
      <c r="KN159" s="35"/>
      <c r="KO159" s="35"/>
      <c r="KP159" s="35"/>
      <c r="KQ159" s="35"/>
      <c r="KR159" s="35"/>
      <c r="KS159" s="35"/>
      <c r="KT159" s="35"/>
      <c r="KU159" s="35"/>
      <c r="KV159" s="35"/>
      <c r="KW159" s="35"/>
      <c r="KX159" s="35"/>
      <c r="KY159" s="35"/>
      <c r="KZ159" s="35"/>
      <c r="LA159" s="35"/>
      <c r="LB159" s="35"/>
      <c r="LC159" s="35"/>
      <c r="LD159" s="35"/>
      <c r="LE159" s="35"/>
      <c r="LF159" s="35"/>
      <c r="LG159" s="35"/>
      <c r="LH159" s="35"/>
      <c r="LI159" s="35"/>
      <c r="LJ159" s="35"/>
      <c r="LK159" s="35"/>
      <c r="LL159" s="35"/>
      <c r="LM159" s="35"/>
      <c r="LN159" s="35"/>
      <c r="LO159" s="35"/>
      <c r="LP159" s="35"/>
      <c r="LQ159" s="35"/>
      <c r="LR159" s="35"/>
      <c r="LS159" s="35"/>
      <c r="LT159" s="35"/>
      <c r="LU159" s="35"/>
      <c r="LV159" s="35"/>
      <c r="LW159" s="35"/>
      <c r="LX159" s="35"/>
      <c r="LY159" s="35"/>
      <c r="LZ159" s="35"/>
      <c r="MA159" s="35"/>
      <c r="MB159" s="35"/>
      <c r="MC159" s="35"/>
      <c r="MD159" s="35"/>
      <c r="ME159" s="35"/>
      <c r="MF159" s="35"/>
      <c r="MG159" s="35"/>
      <c r="MH159" s="35"/>
      <c r="MI159" s="35"/>
      <c r="MJ159" s="35"/>
      <c r="MK159" s="35"/>
      <c r="ML159" s="35"/>
      <c r="MM159" s="35"/>
      <c r="MN159" s="35"/>
      <c r="MO159" s="35"/>
      <c r="MP159" s="35"/>
      <c r="MQ159" s="35"/>
      <c r="MR159" s="35"/>
      <c r="MS159" s="35"/>
      <c r="MT159" s="35"/>
      <c r="MU159" s="35"/>
      <c r="MV159" s="35"/>
      <c r="MW159" s="35"/>
      <c r="MX159" s="35"/>
      <c r="MY159" s="35"/>
      <c r="MZ159" s="35"/>
      <c r="NA159" s="35"/>
      <c r="NB159" s="35"/>
      <c r="NC159" s="35"/>
      <c r="ND159" s="35"/>
      <c r="NE159" s="35"/>
      <c r="NF159" s="35"/>
      <c r="NG159" s="35"/>
      <c r="NH159" s="35"/>
      <c r="NI159" s="35"/>
      <c r="NJ159" s="35"/>
      <c r="NK159" s="35"/>
      <c r="NL159" s="35"/>
      <c r="NM159" s="35"/>
      <c r="NN159" s="35"/>
      <c r="NO159" s="35"/>
      <c r="NP159" s="35"/>
      <c r="NQ159" s="35"/>
      <c r="NR159" s="35"/>
      <c r="NS159" s="35"/>
      <c r="NT159" s="35"/>
      <c r="NU159" s="35"/>
      <c r="NV159" s="35"/>
      <c r="NW159" s="35"/>
      <c r="NX159" s="35"/>
      <c r="NY159" s="35"/>
      <c r="NZ159" s="35"/>
      <c r="OA159" s="35"/>
      <c r="OB159" s="35"/>
      <c r="OC159" s="35"/>
      <c r="OD159" s="35"/>
      <c r="OE159" s="35"/>
      <c r="OF159" s="35"/>
      <c r="OG159" s="35"/>
      <c r="OH159" s="35"/>
      <c r="OI159" s="35"/>
      <c r="OJ159" s="35"/>
      <c r="OK159" s="35"/>
      <c r="OL159" s="35"/>
      <c r="OM159" s="35"/>
      <c r="ON159" s="35"/>
      <c r="OO159" s="35"/>
      <c r="OP159" s="35"/>
      <c r="OQ159" s="35"/>
      <c r="OR159" s="35"/>
      <c r="OS159" s="35"/>
      <c r="OT159" s="35"/>
      <c r="OU159" s="35"/>
      <c r="OV159" s="35"/>
      <c r="OW159" s="35"/>
      <c r="OX159" s="35"/>
      <c r="OY159" s="35"/>
      <c r="OZ159" s="35"/>
      <c r="PA159" s="35"/>
      <c r="PB159" s="35"/>
      <c r="PC159" s="35"/>
      <c r="PD159" s="35"/>
      <c r="PE159" s="35"/>
      <c r="PF159" s="35"/>
      <c r="PG159" s="35"/>
      <c r="PH159" s="35"/>
      <c r="PI159" s="35"/>
      <c r="PJ159" s="35"/>
      <c r="PK159" s="35"/>
      <c r="PL159" s="35"/>
      <c r="PM159" s="35"/>
      <c r="PN159" s="35"/>
      <c r="PO159" s="35"/>
      <c r="PP159" s="35"/>
      <c r="PQ159" s="35"/>
      <c r="PR159" s="35"/>
      <c r="PS159" s="35"/>
      <c r="PT159" s="35"/>
      <c r="PU159" s="35"/>
      <c r="PV159" s="35"/>
      <c r="PW159" s="35"/>
      <c r="PX159" s="35"/>
      <c r="PY159" s="35"/>
      <c r="PZ159" s="35"/>
      <c r="QA159" s="35"/>
      <c r="QB159" s="35"/>
      <c r="QC159" s="35"/>
      <c r="QD159" s="35"/>
      <c r="QE159" s="35"/>
      <c r="QF159" s="35"/>
      <c r="QG159" s="35"/>
      <c r="QH159" s="35"/>
      <c r="QI159" s="35"/>
      <c r="QJ159" s="35"/>
      <c r="QK159" s="35"/>
      <c r="QL159" s="35"/>
      <c r="QM159" s="35"/>
      <c r="QN159" s="35"/>
      <c r="QO159" s="35"/>
      <c r="QP159" s="35"/>
      <c r="QQ159" s="35"/>
      <c r="QR159" s="35"/>
      <c r="QS159" s="35"/>
      <c r="QT159" s="35"/>
      <c r="QU159" s="35"/>
      <c r="QV159" s="35"/>
      <c r="QW159" s="35"/>
      <c r="QX159" s="35"/>
      <c r="QY159" s="35"/>
      <c r="QZ159" s="35"/>
      <c r="RA159" s="35"/>
      <c r="RB159" s="35"/>
      <c r="RC159" s="35"/>
      <c r="RD159" s="35"/>
      <c r="RE159" s="35"/>
      <c r="RF159" s="35"/>
      <c r="RG159" s="35"/>
      <c r="RH159" s="35"/>
      <c r="RI159" s="35"/>
      <c r="RJ159" s="35"/>
      <c r="RK159" s="35"/>
      <c r="RL159" s="35"/>
      <c r="RM159" s="35"/>
      <c r="RN159" s="35"/>
      <c r="RO159" s="35"/>
      <c r="RP159" s="35"/>
      <c r="RQ159" s="35"/>
      <c r="RR159" s="35"/>
      <c r="RS159" s="35"/>
      <c r="RT159" s="35"/>
      <c r="RU159" s="35"/>
      <c r="RV159" s="35"/>
      <c r="RW159" s="35"/>
      <c r="RX159" s="35"/>
      <c r="RY159" s="35"/>
      <c r="RZ159" s="35"/>
      <c r="SA159" s="35"/>
      <c r="SB159" s="35"/>
      <c r="SC159" s="35"/>
      <c r="SD159" s="35"/>
      <c r="SE159" s="35"/>
      <c r="SF159" s="35"/>
      <c r="SG159" s="35"/>
      <c r="SH159" s="35"/>
      <c r="SI159" s="35"/>
      <c r="SJ159" s="35"/>
      <c r="SK159" s="35"/>
      <c r="SL159" s="35"/>
      <c r="SM159" s="35"/>
      <c r="SN159" s="35"/>
      <c r="SO159" s="35"/>
      <c r="SP159" s="35"/>
      <c r="SQ159" s="35"/>
      <c r="SR159" s="35"/>
      <c r="SS159" s="35"/>
      <c r="ST159" s="35"/>
      <c r="SU159" s="35"/>
      <c r="SV159" s="35"/>
      <c r="SW159" s="35"/>
      <c r="SX159" s="35"/>
      <c r="SY159" s="35"/>
      <c r="SZ159" s="35"/>
      <c r="TA159" s="35"/>
      <c r="TB159" s="35"/>
      <c r="TC159" s="35"/>
      <c r="TD159" s="35"/>
      <c r="TE159" s="35"/>
      <c r="TF159" s="35"/>
      <c r="TG159" s="35"/>
      <c r="TH159" s="35"/>
      <c r="TI159" s="35"/>
      <c r="TJ159" s="35"/>
      <c r="TK159" s="35"/>
      <c r="TL159" s="35"/>
      <c r="TM159" s="35"/>
      <c r="TN159" s="35"/>
      <c r="TO159" s="35"/>
      <c r="TP159" s="35"/>
      <c r="TQ159" s="35"/>
      <c r="TR159" s="35"/>
      <c r="TS159" s="35"/>
      <c r="TT159" s="35"/>
      <c r="TU159" s="35"/>
      <c r="TV159" s="35"/>
      <c r="TW159" s="35"/>
      <c r="TX159" s="35"/>
      <c r="TY159" s="35"/>
      <c r="TZ159" s="35"/>
      <c r="UA159" s="35"/>
      <c r="UB159" s="35"/>
      <c r="UC159" s="35"/>
      <c r="UD159" s="35"/>
      <c r="UE159" s="35"/>
      <c r="UF159" s="35"/>
      <c r="UG159" s="35"/>
      <c r="UH159" s="35"/>
      <c r="UI159" s="35"/>
      <c r="UJ159" s="35"/>
      <c r="UK159" s="35"/>
      <c r="UL159" s="35"/>
      <c r="UM159" s="35"/>
      <c r="UN159" s="35"/>
      <c r="UO159" s="35"/>
      <c r="UP159" s="35"/>
      <c r="UQ159" s="35"/>
      <c r="UR159" s="35"/>
      <c r="US159" s="35"/>
      <c r="UT159" s="35"/>
      <c r="UU159" s="35"/>
      <c r="UV159" s="35"/>
      <c r="UW159" s="35"/>
      <c r="UX159" s="35"/>
      <c r="UY159" s="35"/>
      <c r="UZ159" s="35"/>
      <c r="VA159" s="35"/>
      <c r="VB159" s="35"/>
      <c r="VC159" s="35"/>
      <c r="VD159" s="35"/>
      <c r="VE159" s="35"/>
      <c r="VF159" s="35"/>
      <c r="VG159" s="35"/>
      <c r="VH159" s="35"/>
      <c r="VI159" s="35"/>
      <c r="VJ159" s="35"/>
      <c r="VK159" s="35"/>
      <c r="VL159" s="35"/>
      <c r="VM159" s="35"/>
      <c r="VN159" s="35"/>
      <c r="VO159" s="35"/>
      <c r="VP159" s="35"/>
      <c r="VQ159" s="35"/>
      <c r="VR159" s="35"/>
      <c r="VS159" s="35"/>
      <c r="VT159" s="35"/>
      <c r="VU159" s="35"/>
      <c r="VV159" s="35"/>
      <c r="VW159" s="35"/>
      <c r="VX159" s="35"/>
      <c r="VY159" s="35"/>
      <c r="VZ159" s="35"/>
      <c r="WA159" s="35"/>
      <c r="WB159" s="35"/>
      <c r="WC159" s="35"/>
      <c r="WD159" s="35"/>
      <c r="WE159" s="35"/>
      <c r="WF159" s="35"/>
      <c r="WG159" s="35"/>
      <c r="WH159" s="35"/>
      <c r="WI159" s="35"/>
      <c r="WJ159" s="35"/>
      <c r="WK159" s="35"/>
      <c r="WL159" s="35"/>
      <c r="WM159" s="35"/>
      <c r="WN159" s="35"/>
      <c r="WO159" s="35"/>
      <c r="WP159" s="35"/>
      <c r="WQ159" s="35"/>
      <c r="WR159" s="35"/>
      <c r="WS159" s="35"/>
      <c r="WT159" s="35"/>
      <c r="WU159" s="35"/>
      <c r="WV159" s="35"/>
      <c r="WW159" s="35"/>
      <c r="WX159" s="35"/>
      <c r="WY159" s="35"/>
      <c r="WZ159" s="35"/>
      <c r="XA159" s="35"/>
      <c r="XB159" s="35"/>
      <c r="XC159" s="35"/>
      <c r="XD159" s="35"/>
      <c r="XE159" s="35"/>
      <c r="XF159" s="35"/>
      <c r="XG159" s="35"/>
      <c r="XH159" s="35"/>
      <c r="XI159" s="35"/>
      <c r="XJ159" s="35"/>
      <c r="XK159" s="35"/>
      <c r="XL159" s="35"/>
      <c r="XM159" s="35"/>
      <c r="XN159" s="35"/>
      <c r="XO159" s="35"/>
      <c r="XP159" s="35"/>
      <c r="XQ159" s="35"/>
      <c r="XR159" s="35"/>
      <c r="XS159" s="35"/>
      <c r="XT159" s="35"/>
      <c r="XU159" s="35"/>
      <c r="XV159" s="35"/>
      <c r="XW159" s="35"/>
      <c r="XX159" s="35"/>
      <c r="XY159" s="35"/>
      <c r="XZ159" s="35"/>
      <c r="YA159" s="35"/>
      <c r="YB159" s="35"/>
      <c r="YC159" s="35"/>
      <c r="YD159" s="35"/>
      <c r="YE159" s="35"/>
      <c r="YF159" s="35"/>
      <c r="YG159" s="35"/>
      <c r="YH159" s="35"/>
      <c r="YI159" s="35"/>
      <c r="YJ159" s="35"/>
      <c r="YK159" s="35"/>
      <c r="YL159" s="35"/>
      <c r="YM159" s="35"/>
      <c r="YN159" s="35"/>
      <c r="YO159" s="35"/>
      <c r="YP159" s="35"/>
      <c r="YQ159" s="35"/>
      <c r="YR159" s="35"/>
      <c r="YS159" s="35"/>
      <c r="YT159" s="35"/>
      <c r="YU159" s="35"/>
      <c r="YV159" s="35"/>
      <c r="YW159" s="35"/>
      <c r="YX159" s="35"/>
      <c r="YY159" s="35"/>
      <c r="YZ159" s="35"/>
      <c r="ZA159" s="35"/>
      <c r="ZB159" s="35"/>
      <c r="ZC159" s="35"/>
      <c r="ZD159" s="35"/>
      <c r="ZE159" s="35"/>
      <c r="ZF159" s="35"/>
      <c r="ZG159" s="35"/>
      <c r="ZH159" s="35"/>
      <c r="ZI159" s="35"/>
      <c r="ZJ159" s="35"/>
      <c r="ZK159" s="35"/>
      <c r="ZL159" s="35"/>
      <c r="ZM159" s="35"/>
      <c r="ZN159" s="35"/>
      <c r="ZO159" s="35"/>
      <c r="ZP159" s="35"/>
      <c r="ZQ159" s="35"/>
      <c r="ZR159" s="35"/>
      <c r="ZS159" s="35"/>
      <c r="ZT159" s="35"/>
      <c r="ZU159" s="35"/>
      <c r="ZV159" s="35"/>
      <c r="ZW159" s="35"/>
      <c r="ZX159" s="35"/>
      <c r="ZY159" s="35"/>
      <c r="ZZ159" s="35"/>
      <c r="AAA159" s="35"/>
      <c r="AAB159" s="35"/>
      <c r="AAC159" s="35"/>
      <c r="AAD159" s="35"/>
      <c r="AAE159" s="35"/>
      <c r="AAF159" s="35"/>
      <c r="AAG159" s="35"/>
      <c r="AAH159" s="35"/>
      <c r="AAI159" s="35"/>
      <c r="AAJ159" s="35"/>
      <c r="AAK159" s="35"/>
      <c r="AAL159" s="35"/>
      <c r="AAM159" s="35"/>
      <c r="AAN159" s="35"/>
      <c r="AAO159" s="35"/>
      <c r="AAP159" s="35"/>
      <c r="AAQ159" s="35"/>
      <c r="AAR159" s="35"/>
      <c r="AAS159" s="35"/>
      <c r="AAT159" s="35"/>
      <c r="AAU159" s="35"/>
      <c r="AAV159" s="35"/>
      <c r="AAW159" s="35"/>
      <c r="AAX159" s="35"/>
      <c r="AAY159" s="35"/>
      <c r="AAZ159" s="35"/>
      <c r="ABA159" s="35"/>
      <c r="ABB159" s="35"/>
      <c r="ABC159" s="35"/>
      <c r="ABD159" s="35"/>
      <c r="ABE159" s="35"/>
      <c r="ABF159" s="35"/>
      <c r="ABG159" s="35"/>
      <c r="ABH159" s="35"/>
      <c r="ABI159" s="35"/>
      <c r="ABJ159" s="35"/>
      <c r="ABK159" s="35"/>
      <c r="ABL159" s="35"/>
      <c r="ABM159" s="35"/>
      <c r="ABN159" s="35"/>
      <c r="ABO159" s="35"/>
      <c r="ABP159" s="35"/>
      <c r="ABQ159" s="35"/>
      <c r="ABR159" s="35"/>
      <c r="ABS159" s="35"/>
      <c r="ABT159" s="35"/>
      <c r="ABU159" s="35"/>
      <c r="ABV159" s="35"/>
      <c r="ABW159" s="35"/>
      <c r="ABX159" s="35"/>
      <c r="ABY159" s="35"/>
      <c r="ABZ159" s="35"/>
      <c r="ACA159" s="35"/>
      <c r="ACB159" s="35"/>
      <c r="ACC159" s="35"/>
      <c r="ACD159" s="35"/>
      <c r="ACE159" s="35"/>
      <c r="ACF159" s="35"/>
      <c r="ACG159" s="35"/>
      <c r="ACH159" s="35"/>
      <c r="ACI159" s="35"/>
      <c r="ACJ159" s="35"/>
      <c r="ACK159" s="35"/>
      <c r="ACL159" s="35"/>
      <c r="ACM159" s="35"/>
      <c r="ACN159" s="35"/>
      <c r="ACO159" s="35"/>
      <c r="ACP159" s="35"/>
      <c r="ACQ159" s="35"/>
      <c r="ACR159" s="35"/>
      <c r="ACS159" s="35"/>
      <c r="ACT159" s="35"/>
      <c r="ACU159" s="35"/>
      <c r="ACV159" s="35"/>
      <c r="ACW159" s="35"/>
      <c r="ACX159" s="35"/>
      <c r="ACY159" s="35"/>
      <c r="ACZ159" s="35"/>
      <c r="ADA159" s="35"/>
      <c r="ADB159" s="35"/>
      <c r="ADC159" s="35"/>
      <c r="ADD159" s="35"/>
      <c r="ADE159" s="35"/>
      <c r="ADF159" s="35"/>
      <c r="ADG159" s="35"/>
      <c r="ADH159" s="35"/>
      <c r="ADI159" s="35"/>
      <c r="ADJ159" s="35"/>
      <c r="ADK159" s="35"/>
      <c r="ADL159" s="35"/>
      <c r="ADM159" s="35"/>
      <c r="ADN159" s="35"/>
      <c r="ADO159" s="35"/>
      <c r="ADP159" s="35"/>
      <c r="ADQ159" s="35"/>
      <c r="ADR159" s="35"/>
      <c r="ADS159" s="35"/>
      <c r="ADT159" s="35"/>
      <c r="ADU159" s="35"/>
      <c r="ADV159" s="35"/>
      <c r="ADW159" s="35"/>
      <c r="ADX159" s="35"/>
      <c r="ADY159" s="35"/>
      <c r="ADZ159" s="35"/>
      <c r="AEA159" s="35"/>
      <c r="AEB159" s="35"/>
      <c r="AEC159" s="35"/>
      <c r="AED159" s="35"/>
      <c r="AEE159" s="35"/>
      <c r="AEF159" s="35"/>
      <c r="AEG159" s="35"/>
      <c r="AEH159" s="35"/>
      <c r="AEI159" s="35"/>
      <c r="AEJ159" s="35"/>
      <c r="AEK159" s="35"/>
      <c r="AEL159" s="35"/>
      <c r="AEM159" s="35"/>
      <c r="AEN159" s="35"/>
      <c r="AEO159" s="35"/>
      <c r="AEP159" s="35"/>
      <c r="AEQ159" s="35"/>
      <c r="AER159" s="35"/>
      <c r="AES159" s="35"/>
      <c r="AET159" s="35"/>
      <c r="AEU159" s="35"/>
      <c r="AEV159" s="35"/>
      <c r="AEW159" s="35"/>
      <c r="AEX159" s="35"/>
      <c r="AEY159" s="35"/>
      <c r="AEZ159" s="35"/>
      <c r="AFA159" s="35"/>
      <c r="AFB159" s="35"/>
      <c r="AFC159" s="35"/>
      <c r="AFD159" s="35"/>
      <c r="AFE159" s="35"/>
      <c r="AFF159" s="35"/>
      <c r="AFG159" s="35"/>
      <c r="AFH159" s="35"/>
      <c r="AFI159" s="35"/>
      <c r="AFJ159" s="35"/>
      <c r="AFK159" s="35"/>
      <c r="AFL159" s="35"/>
      <c r="AFM159" s="35"/>
      <c r="AFN159" s="35"/>
      <c r="AFO159" s="35"/>
      <c r="AFP159" s="35"/>
      <c r="AFQ159" s="35"/>
      <c r="AFR159" s="35"/>
      <c r="AFS159" s="35"/>
      <c r="AFT159" s="35"/>
      <c r="AFU159" s="35"/>
      <c r="AFV159" s="35"/>
      <c r="AFW159" s="35"/>
      <c r="AFX159" s="35"/>
      <c r="AFY159" s="35"/>
      <c r="AFZ159" s="35"/>
      <c r="AGA159" s="35"/>
      <c r="AGB159" s="35"/>
      <c r="AGC159" s="35"/>
      <c r="AGD159" s="35"/>
      <c r="AGE159" s="35"/>
      <c r="AGF159" s="35"/>
      <c r="AGG159" s="35"/>
      <c r="AGH159" s="35"/>
      <c r="AGI159" s="35"/>
      <c r="AGJ159" s="35"/>
      <c r="AGK159" s="35"/>
      <c r="AGL159" s="35"/>
      <c r="AGM159" s="35"/>
      <c r="AGN159" s="35"/>
      <c r="AGO159" s="35"/>
      <c r="AGP159" s="35"/>
      <c r="AGQ159" s="35"/>
      <c r="AGR159" s="35"/>
      <c r="AGS159" s="35"/>
      <c r="AGT159" s="35"/>
      <c r="AGU159" s="35"/>
      <c r="AGV159" s="35"/>
      <c r="AGW159" s="35"/>
      <c r="AGX159" s="35"/>
      <c r="AGY159" s="35"/>
      <c r="AGZ159" s="35"/>
      <c r="AHA159" s="35"/>
      <c r="AHB159" s="35"/>
      <c r="AHC159" s="35"/>
      <c r="AHD159" s="35"/>
      <c r="AHE159" s="35"/>
      <c r="AHF159" s="35"/>
      <c r="AHG159" s="35"/>
      <c r="AHH159" s="35"/>
      <c r="AHI159" s="35"/>
      <c r="AHJ159" s="35"/>
      <c r="AHK159" s="35"/>
      <c r="AHL159" s="35"/>
      <c r="AHM159" s="35"/>
      <c r="AHN159" s="35"/>
      <c r="AHO159" s="35"/>
      <c r="AHP159" s="35"/>
      <c r="AHQ159" s="35"/>
      <c r="AHR159" s="35"/>
      <c r="AHS159" s="35"/>
      <c r="AHT159" s="35"/>
      <c r="AHU159" s="35"/>
      <c r="AHV159" s="35"/>
      <c r="AHW159" s="35"/>
      <c r="AHX159" s="35"/>
      <c r="AHY159" s="35"/>
      <c r="AHZ159" s="35"/>
      <c r="AIA159" s="35"/>
      <c r="AIB159" s="35"/>
      <c r="AIC159" s="35"/>
      <c r="AID159" s="35"/>
      <c r="AIE159" s="35"/>
      <c r="AIF159" s="35"/>
      <c r="AIG159" s="35"/>
      <c r="AIH159" s="35"/>
      <c r="AII159" s="35"/>
      <c r="AIJ159" s="35"/>
      <c r="AIK159" s="35"/>
      <c r="AIL159" s="35"/>
      <c r="AIM159" s="35"/>
      <c r="AIN159" s="35"/>
      <c r="AIO159" s="35"/>
      <c r="AIP159" s="35"/>
      <c r="AIQ159" s="35"/>
      <c r="AIR159" s="35"/>
      <c r="AIS159" s="35"/>
      <c r="AIT159" s="35"/>
      <c r="AIU159" s="35"/>
      <c r="AIV159" s="35"/>
      <c r="AIW159" s="35"/>
      <c r="AIX159" s="35"/>
      <c r="AIY159" s="35"/>
      <c r="AIZ159" s="35"/>
      <c r="AJA159" s="35"/>
      <c r="AJB159" s="35"/>
      <c r="AJC159" s="35"/>
      <c r="AJD159" s="35"/>
      <c r="AJE159" s="35"/>
      <c r="AJF159" s="35"/>
      <c r="AJG159" s="35"/>
      <c r="AJH159" s="35"/>
      <c r="AJI159" s="35"/>
      <c r="AJJ159" s="35"/>
      <c r="AJK159" s="35"/>
      <c r="AJL159" s="35"/>
      <c r="AJM159" s="35"/>
      <c r="AJN159" s="35"/>
      <c r="AJO159" s="35"/>
      <c r="AJP159" s="35"/>
      <c r="AJQ159" s="35"/>
      <c r="AJR159" s="35"/>
      <c r="AJS159" s="35"/>
      <c r="AJT159" s="35"/>
      <c r="AJU159" s="35"/>
      <c r="AJV159" s="35"/>
      <c r="AJW159" s="35"/>
      <c r="AJX159" s="35"/>
      <c r="AJY159" s="35"/>
      <c r="AJZ159" s="35"/>
      <c r="AKA159" s="35"/>
      <c r="AKB159" s="35"/>
      <c r="AKC159" s="35"/>
      <c r="AKD159" s="35"/>
      <c r="AKE159" s="35"/>
      <c r="AKF159" s="35"/>
      <c r="AKG159" s="35"/>
      <c r="AKH159" s="35"/>
      <c r="AKI159" s="35"/>
      <c r="AKJ159" s="35"/>
      <c r="AKK159" s="35"/>
      <c r="AKL159" s="35"/>
      <c r="AKM159" s="35"/>
      <c r="AKN159" s="35"/>
      <c r="AKO159" s="35"/>
      <c r="AKP159" s="35"/>
      <c r="AKQ159" s="35"/>
      <c r="AKR159" s="35"/>
      <c r="AKS159" s="35"/>
      <c r="AKT159" s="35"/>
      <c r="AKU159" s="35"/>
      <c r="AKV159" s="35"/>
      <c r="AKW159" s="35"/>
      <c r="AKX159" s="35"/>
      <c r="AKY159" s="35"/>
      <c r="AKZ159" s="35"/>
      <c r="ALA159" s="35"/>
      <c r="ALB159" s="35"/>
      <c r="ALC159" s="35"/>
      <c r="ALD159" s="35"/>
      <c r="ALE159" s="35"/>
      <c r="ALF159" s="35"/>
      <c r="ALG159" s="35"/>
      <c r="ALH159" s="35"/>
      <c r="ALI159" s="35"/>
      <c r="ALJ159" s="35"/>
      <c r="ALK159" s="35"/>
      <c r="ALL159" s="35"/>
      <c r="ALM159" s="35"/>
      <c r="ALN159" s="35"/>
      <c r="ALO159" s="35"/>
      <c r="ALP159" s="35"/>
      <c r="ALQ159" s="35"/>
      <c r="ALR159" s="35"/>
      <c r="ALS159" s="35"/>
      <c r="ALT159" s="35"/>
      <c r="ALU159" s="35"/>
      <c r="ALV159" s="35"/>
      <c r="ALW159" s="35"/>
      <c r="ALX159" s="35"/>
      <c r="ALY159" s="35"/>
      <c r="ALZ159" s="35"/>
      <c r="AMA159" s="35"/>
      <c r="AMB159" s="35"/>
      <c r="AMC159" s="35"/>
      <c r="AMD159" s="35"/>
      <c r="AME159" s="35"/>
      <c r="AMF159" s="35"/>
      <c r="AMG159" s="35"/>
      <c r="AMH159" s="35"/>
      <c r="AMI159" s="35"/>
      <c r="AMJ159" s="35"/>
      <c r="AMK159" s="35"/>
    </row>
    <row r="160" spans="1:1025" customFormat="1" x14ac:dyDescent="0.25">
      <c r="A160" s="4" t="s">
        <v>28</v>
      </c>
      <c r="B160" s="24"/>
      <c r="C160" s="24"/>
      <c r="D160" s="24"/>
      <c r="E160" s="24"/>
      <c r="F160" s="24"/>
      <c r="G160" s="24"/>
      <c r="H160" s="24"/>
      <c r="I160" s="17">
        <f t="shared" si="10"/>
        <v>0</v>
      </c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  <c r="DD160" s="35"/>
      <c r="DE160" s="35"/>
      <c r="DF160" s="35"/>
      <c r="DG160" s="35"/>
      <c r="DH160" s="35"/>
      <c r="DI160" s="35"/>
      <c r="DJ160" s="35"/>
      <c r="DK160" s="35"/>
      <c r="DL160" s="35"/>
      <c r="DM160" s="35"/>
      <c r="DN160" s="35"/>
      <c r="DO160" s="35"/>
      <c r="DP160" s="35"/>
      <c r="DQ160" s="35"/>
      <c r="DR160" s="35"/>
      <c r="DS160" s="35"/>
      <c r="DT160" s="35"/>
      <c r="DU160" s="35"/>
      <c r="DV160" s="35"/>
      <c r="DW160" s="35"/>
      <c r="DX160" s="35"/>
      <c r="DY160" s="35"/>
      <c r="DZ160" s="35"/>
      <c r="EA160" s="35"/>
      <c r="EB160" s="35"/>
      <c r="EC160" s="35"/>
      <c r="ED160" s="35"/>
      <c r="EE160" s="35"/>
      <c r="EF160" s="35"/>
      <c r="EG160" s="35"/>
      <c r="EH160" s="35"/>
      <c r="EI160" s="35"/>
      <c r="EJ160" s="35"/>
      <c r="EK160" s="35"/>
      <c r="EL160" s="35"/>
      <c r="EM160" s="35"/>
      <c r="EN160" s="35"/>
      <c r="EO160" s="35"/>
      <c r="EP160" s="35"/>
      <c r="EQ160" s="35"/>
      <c r="ER160" s="35"/>
      <c r="ES160" s="35"/>
      <c r="ET160" s="35"/>
      <c r="EU160" s="35"/>
      <c r="EV160" s="35"/>
      <c r="EW160" s="35"/>
      <c r="EX160" s="35"/>
      <c r="EY160" s="35"/>
      <c r="EZ160" s="35"/>
      <c r="FA160" s="35"/>
      <c r="FB160" s="35"/>
      <c r="FC160" s="35"/>
      <c r="FD160" s="35"/>
      <c r="FE160" s="35"/>
      <c r="FF160" s="35"/>
      <c r="FG160" s="35"/>
      <c r="FH160" s="35"/>
      <c r="FI160" s="35"/>
      <c r="FJ160" s="35"/>
      <c r="FK160" s="35"/>
      <c r="FL160" s="35"/>
      <c r="FM160" s="35"/>
      <c r="FN160" s="35"/>
      <c r="FO160" s="35"/>
      <c r="FP160" s="35"/>
      <c r="FQ160" s="35"/>
      <c r="FR160" s="35"/>
      <c r="FS160" s="35"/>
      <c r="FT160" s="35"/>
      <c r="FU160" s="35"/>
      <c r="FV160" s="35"/>
      <c r="FW160" s="35"/>
      <c r="FX160" s="35"/>
      <c r="FY160" s="35"/>
      <c r="FZ160" s="35"/>
      <c r="GA160" s="35"/>
      <c r="GB160" s="35"/>
      <c r="GC160" s="35"/>
      <c r="GD160" s="35"/>
      <c r="GE160" s="35"/>
      <c r="GF160" s="35"/>
      <c r="GG160" s="35"/>
      <c r="GH160" s="35"/>
      <c r="GI160" s="35"/>
      <c r="GJ160" s="35"/>
      <c r="GK160" s="35"/>
      <c r="GL160" s="35"/>
      <c r="GM160" s="35"/>
      <c r="GN160" s="35"/>
      <c r="GO160" s="35"/>
      <c r="GP160" s="35"/>
      <c r="GQ160" s="35"/>
      <c r="GR160" s="35"/>
      <c r="GS160" s="35"/>
      <c r="GT160" s="35"/>
      <c r="GU160" s="35"/>
      <c r="GV160" s="35"/>
      <c r="GW160" s="35"/>
      <c r="GX160" s="35"/>
      <c r="GY160" s="35"/>
      <c r="GZ160" s="35"/>
      <c r="HA160" s="35"/>
      <c r="HB160" s="35"/>
      <c r="HC160" s="35"/>
      <c r="HD160" s="35"/>
      <c r="HE160" s="35"/>
      <c r="HF160" s="35"/>
      <c r="HG160" s="35"/>
      <c r="HH160" s="35"/>
      <c r="HI160" s="35"/>
      <c r="HJ160" s="35"/>
      <c r="HK160" s="35"/>
      <c r="HL160" s="35"/>
      <c r="HM160" s="35"/>
      <c r="HN160" s="35"/>
      <c r="HO160" s="35"/>
      <c r="HP160" s="35"/>
      <c r="HQ160" s="35"/>
      <c r="HR160" s="35"/>
      <c r="HS160" s="35"/>
      <c r="HT160" s="35"/>
      <c r="HU160" s="35"/>
      <c r="HV160" s="35"/>
      <c r="HW160" s="35"/>
      <c r="HX160" s="35"/>
      <c r="HY160" s="35"/>
      <c r="HZ160" s="35"/>
      <c r="IA160" s="35"/>
      <c r="IB160" s="35"/>
      <c r="IC160" s="35"/>
      <c r="ID160" s="35"/>
      <c r="IE160" s="35"/>
      <c r="IF160" s="35"/>
      <c r="IG160" s="35"/>
      <c r="IH160" s="35"/>
      <c r="II160" s="35"/>
      <c r="IJ160" s="35"/>
      <c r="IK160" s="35"/>
      <c r="IL160" s="35"/>
      <c r="IM160" s="35"/>
      <c r="IN160" s="35"/>
      <c r="IO160" s="35"/>
      <c r="IP160" s="35"/>
      <c r="IQ160" s="35"/>
      <c r="IR160" s="35"/>
      <c r="IS160" s="35"/>
      <c r="IT160" s="35"/>
      <c r="IU160" s="35"/>
      <c r="IV160" s="35"/>
      <c r="IW160" s="35"/>
      <c r="IX160" s="35"/>
      <c r="IY160" s="35"/>
      <c r="IZ160" s="35"/>
      <c r="JA160" s="35"/>
      <c r="JB160" s="35"/>
      <c r="JC160" s="35"/>
      <c r="JD160" s="35"/>
      <c r="JE160" s="35"/>
      <c r="JF160" s="35"/>
      <c r="JG160" s="35"/>
      <c r="JH160" s="35"/>
      <c r="JI160" s="35"/>
      <c r="JJ160" s="35"/>
      <c r="JK160" s="35"/>
      <c r="JL160" s="35"/>
      <c r="JM160" s="35"/>
      <c r="JN160" s="35"/>
      <c r="JO160" s="35"/>
      <c r="JP160" s="35"/>
      <c r="JQ160" s="35"/>
      <c r="JR160" s="35"/>
      <c r="JS160" s="35"/>
      <c r="JT160" s="35"/>
      <c r="JU160" s="35"/>
      <c r="JV160" s="35"/>
      <c r="JW160" s="35"/>
      <c r="JX160" s="35"/>
      <c r="JY160" s="35"/>
      <c r="JZ160" s="35"/>
      <c r="KA160" s="35"/>
      <c r="KB160" s="35"/>
      <c r="KC160" s="35"/>
      <c r="KD160" s="35"/>
      <c r="KE160" s="35"/>
      <c r="KF160" s="35"/>
      <c r="KG160" s="35"/>
      <c r="KH160" s="35"/>
      <c r="KI160" s="35"/>
      <c r="KJ160" s="35"/>
      <c r="KK160" s="35"/>
      <c r="KL160" s="35"/>
      <c r="KM160" s="35"/>
      <c r="KN160" s="35"/>
      <c r="KO160" s="35"/>
      <c r="KP160" s="35"/>
      <c r="KQ160" s="35"/>
      <c r="KR160" s="35"/>
      <c r="KS160" s="35"/>
      <c r="KT160" s="35"/>
      <c r="KU160" s="35"/>
      <c r="KV160" s="35"/>
      <c r="KW160" s="35"/>
      <c r="KX160" s="35"/>
      <c r="KY160" s="35"/>
      <c r="KZ160" s="35"/>
      <c r="LA160" s="35"/>
      <c r="LB160" s="35"/>
      <c r="LC160" s="35"/>
      <c r="LD160" s="35"/>
      <c r="LE160" s="35"/>
      <c r="LF160" s="35"/>
      <c r="LG160" s="35"/>
      <c r="LH160" s="35"/>
      <c r="LI160" s="35"/>
      <c r="LJ160" s="35"/>
      <c r="LK160" s="35"/>
      <c r="LL160" s="35"/>
      <c r="LM160" s="35"/>
      <c r="LN160" s="35"/>
      <c r="LO160" s="35"/>
      <c r="LP160" s="35"/>
      <c r="LQ160" s="35"/>
      <c r="LR160" s="35"/>
      <c r="LS160" s="35"/>
      <c r="LT160" s="35"/>
      <c r="LU160" s="35"/>
      <c r="LV160" s="35"/>
      <c r="LW160" s="35"/>
      <c r="LX160" s="35"/>
      <c r="LY160" s="35"/>
      <c r="LZ160" s="35"/>
      <c r="MA160" s="35"/>
      <c r="MB160" s="35"/>
      <c r="MC160" s="35"/>
      <c r="MD160" s="35"/>
      <c r="ME160" s="35"/>
      <c r="MF160" s="35"/>
      <c r="MG160" s="35"/>
      <c r="MH160" s="35"/>
      <c r="MI160" s="35"/>
      <c r="MJ160" s="35"/>
      <c r="MK160" s="35"/>
      <c r="ML160" s="35"/>
      <c r="MM160" s="35"/>
      <c r="MN160" s="35"/>
      <c r="MO160" s="35"/>
      <c r="MP160" s="35"/>
      <c r="MQ160" s="35"/>
      <c r="MR160" s="35"/>
      <c r="MS160" s="35"/>
      <c r="MT160" s="35"/>
      <c r="MU160" s="35"/>
      <c r="MV160" s="35"/>
      <c r="MW160" s="35"/>
      <c r="MX160" s="35"/>
      <c r="MY160" s="35"/>
      <c r="MZ160" s="35"/>
      <c r="NA160" s="35"/>
      <c r="NB160" s="35"/>
      <c r="NC160" s="35"/>
      <c r="ND160" s="35"/>
      <c r="NE160" s="35"/>
      <c r="NF160" s="35"/>
      <c r="NG160" s="35"/>
      <c r="NH160" s="35"/>
      <c r="NI160" s="35"/>
      <c r="NJ160" s="35"/>
      <c r="NK160" s="35"/>
      <c r="NL160" s="35"/>
      <c r="NM160" s="35"/>
      <c r="NN160" s="35"/>
      <c r="NO160" s="35"/>
      <c r="NP160" s="35"/>
      <c r="NQ160" s="35"/>
      <c r="NR160" s="35"/>
      <c r="NS160" s="35"/>
      <c r="NT160" s="35"/>
      <c r="NU160" s="35"/>
      <c r="NV160" s="35"/>
      <c r="NW160" s="35"/>
      <c r="NX160" s="35"/>
      <c r="NY160" s="35"/>
      <c r="NZ160" s="35"/>
      <c r="OA160" s="35"/>
      <c r="OB160" s="35"/>
      <c r="OC160" s="35"/>
      <c r="OD160" s="35"/>
      <c r="OE160" s="35"/>
      <c r="OF160" s="35"/>
      <c r="OG160" s="35"/>
      <c r="OH160" s="35"/>
      <c r="OI160" s="35"/>
      <c r="OJ160" s="35"/>
      <c r="OK160" s="35"/>
      <c r="OL160" s="35"/>
      <c r="OM160" s="35"/>
      <c r="ON160" s="35"/>
      <c r="OO160" s="35"/>
      <c r="OP160" s="35"/>
      <c r="OQ160" s="35"/>
      <c r="OR160" s="35"/>
      <c r="OS160" s="35"/>
      <c r="OT160" s="35"/>
      <c r="OU160" s="35"/>
      <c r="OV160" s="35"/>
      <c r="OW160" s="35"/>
      <c r="OX160" s="35"/>
      <c r="OY160" s="35"/>
      <c r="OZ160" s="35"/>
      <c r="PA160" s="35"/>
      <c r="PB160" s="35"/>
      <c r="PC160" s="35"/>
      <c r="PD160" s="35"/>
      <c r="PE160" s="35"/>
      <c r="PF160" s="35"/>
      <c r="PG160" s="35"/>
      <c r="PH160" s="35"/>
      <c r="PI160" s="35"/>
      <c r="PJ160" s="35"/>
      <c r="PK160" s="35"/>
      <c r="PL160" s="35"/>
      <c r="PM160" s="35"/>
      <c r="PN160" s="35"/>
      <c r="PO160" s="35"/>
      <c r="PP160" s="35"/>
      <c r="PQ160" s="35"/>
      <c r="PR160" s="35"/>
      <c r="PS160" s="35"/>
      <c r="PT160" s="35"/>
      <c r="PU160" s="35"/>
      <c r="PV160" s="35"/>
      <c r="PW160" s="35"/>
      <c r="PX160" s="35"/>
      <c r="PY160" s="35"/>
      <c r="PZ160" s="35"/>
      <c r="QA160" s="35"/>
      <c r="QB160" s="35"/>
      <c r="QC160" s="35"/>
      <c r="QD160" s="35"/>
      <c r="QE160" s="35"/>
      <c r="QF160" s="35"/>
      <c r="QG160" s="35"/>
      <c r="QH160" s="35"/>
      <c r="QI160" s="35"/>
      <c r="QJ160" s="35"/>
      <c r="QK160" s="35"/>
      <c r="QL160" s="35"/>
      <c r="QM160" s="35"/>
      <c r="QN160" s="35"/>
      <c r="QO160" s="35"/>
      <c r="QP160" s="35"/>
      <c r="QQ160" s="35"/>
      <c r="QR160" s="35"/>
      <c r="QS160" s="35"/>
      <c r="QT160" s="35"/>
      <c r="QU160" s="35"/>
      <c r="QV160" s="35"/>
      <c r="QW160" s="35"/>
      <c r="QX160" s="35"/>
      <c r="QY160" s="35"/>
      <c r="QZ160" s="35"/>
      <c r="RA160" s="35"/>
      <c r="RB160" s="35"/>
      <c r="RC160" s="35"/>
      <c r="RD160" s="35"/>
      <c r="RE160" s="35"/>
      <c r="RF160" s="35"/>
      <c r="RG160" s="35"/>
      <c r="RH160" s="35"/>
      <c r="RI160" s="35"/>
      <c r="RJ160" s="35"/>
      <c r="RK160" s="35"/>
      <c r="RL160" s="35"/>
      <c r="RM160" s="35"/>
      <c r="RN160" s="35"/>
      <c r="RO160" s="35"/>
      <c r="RP160" s="35"/>
      <c r="RQ160" s="35"/>
      <c r="RR160" s="35"/>
      <c r="RS160" s="35"/>
      <c r="RT160" s="35"/>
      <c r="RU160" s="35"/>
      <c r="RV160" s="35"/>
      <c r="RW160" s="35"/>
      <c r="RX160" s="35"/>
      <c r="RY160" s="35"/>
      <c r="RZ160" s="35"/>
      <c r="SA160" s="35"/>
      <c r="SB160" s="35"/>
      <c r="SC160" s="35"/>
      <c r="SD160" s="35"/>
      <c r="SE160" s="35"/>
      <c r="SF160" s="35"/>
      <c r="SG160" s="35"/>
      <c r="SH160" s="35"/>
      <c r="SI160" s="35"/>
      <c r="SJ160" s="35"/>
      <c r="SK160" s="35"/>
      <c r="SL160" s="35"/>
      <c r="SM160" s="35"/>
      <c r="SN160" s="35"/>
      <c r="SO160" s="35"/>
      <c r="SP160" s="35"/>
      <c r="SQ160" s="35"/>
      <c r="SR160" s="35"/>
      <c r="SS160" s="35"/>
      <c r="ST160" s="35"/>
      <c r="SU160" s="35"/>
      <c r="SV160" s="35"/>
      <c r="SW160" s="35"/>
      <c r="SX160" s="35"/>
      <c r="SY160" s="35"/>
      <c r="SZ160" s="35"/>
      <c r="TA160" s="35"/>
      <c r="TB160" s="35"/>
      <c r="TC160" s="35"/>
      <c r="TD160" s="35"/>
      <c r="TE160" s="35"/>
      <c r="TF160" s="35"/>
      <c r="TG160" s="35"/>
      <c r="TH160" s="35"/>
      <c r="TI160" s="35"/>
      <c r="TJ160" s="35"/>
      <c r="TK160" s="35"/>
      <c r="TL160" s="35"/>
      <c r="TM160" s="35"/>
      <c r="TN160" s="35"/>
      <c r="TO160" s="35"/>
      <c r="TP160" s="35"/>
      <c r="TQ160" s="35"/>
      <c r="TR160" s="35"/>
      <c r="TS160" s="35"/>
      <c r="TT160" s="35"/>
      <c r="TU160" s="35"/>
      <c r="TV160" s="35"/>
      <c r="TW160" s="35"/>
      <c r="TX160" s="35"/>
      <c r="TY160" s="35"/>
      <c r="TZ160" s="35"/>
      <c r="UA160" s="35"/>
      <c r="UB160" s="35"/>
      <c r="UC160" s="35"/>
      <c r="UD160" s="35"/>
      <c r="UE160" s="35"/>
      <c r="UF160" s="35"/>
      <c r="UG160" s="35"/>
      <c r="UH160" s="35"/>
      <c r="UI160" s="35"/>
      <c r="UJ160" s="35"/>
      <c r="UK160" s="35"/>
      <c r="UL160" s="35"/>
      <c r="UM160" s="35"/>
      <c r="UN160" s="35"/>
      <c r="UO160" s="35"/>
      <c r="UP160" s="35"/>
      <c r="UQ160" s="35"/>
      <c r="UR160" s="35"/>
      <c r="US160" s="35"/>
      <c r="UT160" s="35"/>
      <c r="UU160" s="35"/>
      <c r="UV160" s="35"/>
      <c r="UW160" s="35"/>
      <c r="UX160" s="35"/>
      <c r="UY160" s="35"/>
      <c r="UZ160" s="35"/>
      <c r="VA160" s="35"/>
      <c r="VB160" s="35"/>
      <c r="VC160" s="35"/>
      <c r="VD160" s="35"/>
      <c r="VE160" s="35"/>
      <c r="VF160" s="35"/>
      <c r="VG160" s="35"/>
      <c r="VH160" s="35"/>
      <c r="VI160" s="35"/>
      <c r="VJ160" s="35"/>
      <c r="VK160" s="35"/>
      <c r="VL160" s="35"/>
      <c r="VM160" s="35"/>
      <c r="VN160" s="35"/>
      <c r="VO160" s="35"/>
      <c r="VP160" s="35"/>
      <c r="VQ160" s="35"/>
      <c r="VR160" s="35"/>
      <c r="VS160" s="35"/>
      <c r="VT160" s="35"/>
      <c r="VU160" s="35"/>
      <c r="VV160" s="35"/>
      <c r="VW160" s="35"/>
      <c r="VX160" s="35"/>
      <c r="VY160" s="35"/>
      <c r="VZ160" s="35"/>
      <c r="WA160" s="35"/>
      <c r="WB160" s="35"/>
      <c r="WC160" s="35"/>
      <c r="WD160" s="35"/>
      <c r="WE160" s="35"/>
      <c r="WF160" s="35"/>
      <c r="WG160" s="35"/>
      <c r="WH160" s="35"/>
      <c r="WI160" s="35"/>
      <c r="WJ160" s="35"/>
      <c r="WK160" s="35"/>
      <c r="WL160" s="35"/>
      <c r="WM160" s="35"/>
      <c r="WN160" s="35"/>
      <c r="WO160" s="35"/>
      <c r="WP160" s="35"/>
      <c r="WQ160" s="35"/>
      <c r="WR160" s="35"/>
      <c r="WS160" s="35"/>
      <c r="WT160" s="35"/>
      <c r="WU160" s="35"/>
      <c r="WV160" s="35"/>
      <c r="WW160" s="35"/>
      <c r="WX160" s="35"/>
      <c r="WY160" s="35"/>
      <c r="WZ160" s="35"/>
      <c r="XA160" s="35"/>
      <c r="XB160" s="35"/>
      <c r="XC160" s="35"/>
      <c r="XD160" s="35"/>
      <c r="XE160" s="35"/>
      <c r="XF160" s="35"/>
      <c r="XG160" s="35"/>
      <c r="XH160" s="35"/>
      <c r="XI160" s="35"/>
      <c r="XJ160" s="35"/>
      <c r="XK160" s="35"/>
      <c r="XL160" s="35"/>
      <c r="XM160" s="35"/>
      <c r="XN160" s="35"/>
      <c r="XO160" s="35"/>
      <c r="XP160" s="35"/>
      <c r="XQ160" s="35"/>
      <c r="XR160" s="35"/>
      <c r="XS160" s="35"/>
      <c r="XT160" s="35"/>
      <c r="XU160" s="35"/>
      <c r="XV160" s="35"/>
      <c r="XW160" s="35"/>
      <c r="XX160" s="35"/>
      <c r="XY160" s="35"/>
      <c r="XZ160" s="35"/>
      <c r="YA160" s="35"/>
      <c r="YB160" s="35"/>
      <c r="YC160" s="35"/>
      <c r="YD160" s="35"/>
      <c r="YE160" s="35"/>
      <c r="YF160" s="35"/>
      <c r="YG160" s="35"/>
      <c r="YH160" s="35"/>
      <c r="YI160" s="35"/>
      <c r="YJ160" s="35"/>
      <c r="YK160" s="35"/>
      <c r="YL160" s="35"/>
      <c r="YM160" s="35"/>
      <c r="YN160" s="35"/>
      <c r="YO160" s="35"/>
      <c r="YP160" s="35"/>
      <c r="YQ160" s="35"/>
      <c r="YR160" s="35"/>
      <c r="YS160" s="35"/>
      <c r="YT160" s="35"/>
      <c r="YU160" s="35"/>
      <c r="YV160" s="35"/>
      <c r="YW160" s="35"/>
      <c r="YX160" s="35"/>
      <c r="YY160" s="35"/>
      <c r="YZ160" s="35"/>
      <c r="ZA160" s="35"/>
      <c r="ZB160" s="35"/>
      <c r="ZC160" s="35"/>
      <c r="ZD160" s="35"/>
      <c r="ZE160" s="35"/>
      <c r="ZF160" s="35"/>
      <c r="ZG160" s="35"/>
      <c r="ZH160" s="35"/>
      <c r="ZI160" s="35"/>
      <c r="ZJ160" s="35"/>
      <c r="ZK160" s="35"/>
      <c r="ZL160" s="35"/>
      <c r="ZM160" s="35"/>
      <c r="ZN160" s="35"/>
      <c r="ZO160" s="35"/>
      <c r="ZP160" s="35"/>
      <c r="ZQ160" s="35"/>
      <c r="ZR160" s="35"/>
      <c r="ZS160" s="35"/>
      <c r="ZT160" s="35"/>
      <c r="ZU160" s="35"/>
      <c r="ZV160" s="35"/>
      <c r="ZW160" s="35"/>
      <c r="ZX160" s="35"/>
      <c r="ZY160" s="35"/>
      <c r="ZZ160" s="35"/>
      <c r="AAA160" s="35"/>
      <c r="AAB160" s="35"/>
      <c r="AAC160" s="35"/>
      <c r="AAD160" s="35"/>
      <c r="AAE160" s="35"/>
      <c r="AAF160" s="35"/>
      <c r="AAG160" s="35"/>
      <c r="AAH160" s="35"/>
      <c r="AAI160" s="35"/>
      <c r="AAJ160" s="35"/>
      <c r="AAK160" s="35"/>
      <c r="AAL160" s="35"/>
      <c r="AAM160" s="35"/>
      <c r="AAN160" s="35"/>
      <c r="AAO160" s="35"/>
      <c r="AAP160" s="35"/>
      <c r="AAQ160" s="35"/>
      <c r="AAR160" s="35"/>
      <c r="AAS160" s="35"/>
      <c r="AAT160" s="35"/>
      <c r="AAU160" s="35"/>
      <c r="AAV160" s="35"/>
      <c r="AAW160" s="35"/>
      <c r="AAX160" s="35"/>
      <c r="AAY160" s="35"/>
      <c r="AAZ160" s="35"/>
      <c r="ABA160" s="35"/>
      <c r="ABB160" s="35"/>
      <c r="ABC160" s="35"/>
      <c r="ABD160" s="35"/>
      <c r="ABE160" s="35"/>
      <c r="ABF160" s="35"/>
      <c r="ABG160" s="35"/>
      <c r="ABH160" s="35"/>
      <c r="ABI160" s="35"/>
      <c r="ABJ160" s="35"/>
      <c r="ABK160" s="35"/>
      <c r="ABL160" s="35"/>
      <c r="ABM160" s="35"/>
      <c r="ABN160" s="35"/>
      <c r="ABO160" s="35"/>
      <c r="ABP160" s="35"/>
      <c r="ABQ160" s="35"/>
      <c r="ABR160" s="35"/>
      <c r="ABS160" s="35"/>
      <c r="ABT160" s="35"/>
      <c r="ABU160" s="35"/>
      <c r="ABV160" s="35"/>
      <c r="ABW160" s="35"/>
      <c r="ABX160" s="35"/>
      <c r="ABY160" s="35"/>
      <c r="ABZ160" s="35"/>
      <c r="ACA160" s="35"/>
      <c r="ACB160" s="35"/>
      <c r="ACC160" s="35"/>
      <c r="ACD160" s="35"/>
      <c r="ACE160" s="35"/>
      <c r="ACF160" s="35"/>
      <c r="ACG160" s="35"/>
      <c r="ACH160" s="35"/>
      <c r="ACI160" s="35"/>
      <c r="ACJ160" s="35"/>
      <c r="ACK160" s="35"/>
      <c r="ACL160" s="35"/>
      <c r="ACM160" s="35"/>
      <c r="ACN160" s="35"/>
      <c r="ACO160" s="35"/>
      <c r="ACP160" s="35"/>
      <c r="ACQ160" s="35"/>
      <c r="ACR160" s="35"/>
      <c r="ACS160" s="35"/>
      <c r="ACT160" s="35"/>
      <c r="ACU160" s="35"/>
      <c r="ACV160" s="35"/>
      <c r="ACW160" s="35"/>
      <c r="ACX160" s="35"/>
      <c r="ACY160" s="35"/>
      <c r="ACZ160" s="35"/>
      <c r="ADA160" s="35"/>
      <c r="ADB160" s="35"/>
      <c r="ADC160" s="35"/>
      <c r="ADD160" s="35"/>
      <c r="ADE160" s="35"/>
      <c r="ADF160" s="35"/>
      <c r="ADG160" s="35"/>
      <c r="ADH160" s="35"/>
      <c r="ADI160" s="35"/>
      <c r="ADJ160" s="35"/>
      <c r="ADK160" s="35"/>
      <c r="ADL160" s="35"/>
      <c r="ADM160" s="35"/>
      <c r="ADN160" s="35"/>
      <c r="ADO160" s="35"/>
      <c r="ADP160" s="35"/>
      <c r="ADQ160" s="35"/>
      <c r="ADR160" s="35"/>
      <c r="ADS160" s="35"/>
      <c r="ADT160" s="35"/>
      <c r="ADU160" s="35"/>
      <c r="ADV160" s="35"/>
      <c r="ADW160" s="35"/>
      <c r="ADX160" s="35"/>
      <c r="ADY160" s="35"/>
      <c r="ADZ160" s="35"/>
      <c r="AEA160" s="35"/>
      <c r="AEB160" s="35"/>
      <c r="AEC160" s="35"/>
      <c r="AED160" s="35"/>
      <c r="AEE160" s="35"/>
      <c r="AEF160" s="35"/>
      <c r="AEG160" s="35"/>
      <c r="AEH160" s="35"/>
      <c r="AEI160" s="35"/>
      <c r="AEJ160" s="35"/>
      <c r="AEK160" s="35"/>
      <c r="AEL160" s="35"/>
      <c r="AEM160" s="35"/>
      <c r="AEN160" s="35"/>
      <c r="AEO160" s="35"/>
      <c r="AEP160" s="35"/>
      <c r="AEQ160" s="35"/>
      <c r="AER160" s="35"/>
      <c r="AES160" s="35"/>
      <c r="AET160" s="35"/>
      <c r="AEU160" s="35"/>
      <c r="AEV160" s="35"/>
      <c r="AEW160" s="35"/>
      <c r="AEX160" s="35"/>
      <c r="AEY160" s="35"/>
      <c r="AEZ160" s="35"/>
      <c r="AFA160" s="35"/>
      <c r="AFB160" s="35"/>
      <c r="AFC160" s="35"/>
      <c r="AFD160" s="35"/>
      <c r="AFE160" s="35"/>
      <c r="AFF160" s="35"/>
      <c r="AFG160" s="35"/>
      <c r="AFH160" s="35"/>
      <c r="AFI160" s="35"/>
      <c r="AFJ160" s="35"/>
      <c r="AFK160" s="35"/>
      <c r="AFL160" s="35"/>
      <c r="AFM160" s="35"/>
      <c r="AFN160" s="35"/>
      <c r="AFO160" s="35"/>
      <c r="AFP160" s="35"/>
      <c r="AFQ160" s="35"/>
      <c r="AFR160" s="35"/>
      <c r="AFS160" s="35"/>
      <c r="AFT160" s="35"/>
      <c r="AFU160" s="35"/>
      <c r="AFV160" s="35"/>
      <c r="AFW160" s="35"/>
      <c r="AFX160" s="35"/>
      <c r="AFY160" s="35"/>
      <c r="AFZ160" s="35"/>
      <c r="AGA160" s="35"/>
      <c r="AGB160" s="35"/>
      <c r="AGC160" s="35"/>
      <c r="AGD160" s="35"/>
      <c r="AGE160" s="35"/>
      <c r="AGF160" s="35"/>
      <c r="AGG160" s="35"/>
      <c r="AGH160" s="35"/>
      <c r="AGI160" s="35"/>
      <c r="AGJ160" s="35"/>
      <c r="AGK160" s="35"/>
      <c r="AGL160" s="35"/>
      <c r="AGM160" s="35"/>
      <c r="AGN160" s="35"/>
      <c r="AGO160" s="35"/>
      <c r="AGP160" s="35"/>
      <c r="AGQ160" s="35"/>
      <c r="AGR160" s="35"/>
      <c r="AGS160" s="35"/>
      <c r="AGT160" s="35"/>
      <c r="AGU160" s="35"/>
      <c r="AGV160" s="35"/>
      <c r="AGW160" s="35"/>
      <c r="AGX160" s="35"/>
      <c r="AGY160" s="35"/>
      <c r="AGZ160" s="35"/>
      <c r="AHA160" s="35"/>
      <c r="AHB160" s="35"/>
      <c r="AHC160" s="35"/>
      <c r="AHD160" s="35"/>
      <c r="AHE160" s="35"/>
      <c r="AHF160" s="35"/>
      <c r="AHG160" s="35"/>
      <c r="AHH160" s="35"/>
      <c r="AHI160" s="35"/>
      <c r="AHJ160" s="35"/>
      <c r="AHK160" s="35"/>
      <c r="AHL160" s="35"/>
      <c r="AHM160" s="35"/>
      <c r="AHN160" s="35"/>
      <c r="AHO160" s="35"/>
      <c r="AHP160" s="35"/>
      <c r="AHQ160" s="35"/>
      <c r="AHR160" s="35"/>
      <c r="AHS160" s="35"/>
      <c r="AHT160" s="35"/>
      <c r="AHU160" s="35"/>
      <c r="AHV160" s="35"/>
      <c r="AHW160" s="35"/>
      <c r="AHX160" s="35"/>
      <c r="AHY160" s="35"/>
      <c r="AHZ160" s="35"/>
      <c r="AIA160" s="35"/>
      <c r="AIB160" s="35"/>
      <c r="AIC160" s="35"/>
      <c r="AID160" s="35"/>
      <c r="AIE160" s="35"/>
      <c r="AIF160" s="35"/>
      <c r="AIG160" s="35"/>
      <c r="AIH160" s="35"/>
      <c r="AII160" s="35"/>
      <c r="AIJ160" s="35"/>
      <c r="AIK160" s="35"/>
      <c r="AIL160" s="35"/>
      <c r="AIM160" s="35"/>
      <c r="AIN160" s="35"/>
      <c r="AIO160" s="35"/>
      <c r="AIP160" s="35"/>
      <c r="AIQ160" s="35"/>
      <c r="AIR160" s="35"/>
      <c r="AIS160" s="35"/>
      <c r="AIT160" s="35"/>
      <c r="AIU160" s="35"/>
      <c r="AIV160" s="35"/>
      <c r="AIW160" s="35"/>
      <c r="AIX160" s="35"/>
      <c r="AIY160" s="35"/>
      <c r="AIZ160" s="35"/>
      <c r="AJA160" s="35"/>
      <c r="AJB160" s="35"/>
      <c r="AJC160" s="35"/>
      <c r="AJD160" s="35"/>
      <c r="AJE160" s="35"/>
      <c r="AJF160" s="35"/>
      <c r="AJG160" s="35"/>
      <c r="AJH160" s="35"/>
      <c r="AJI160" s="35"/>
      <c r="AJJ160" s="35"/>
      <c r="AJK160" s="35"/>
      <c r="AJL160" s="35"/>
      <c r="AJM160" s="35"/>
      <c r="AJN160" s="35"/>
      <c r="AJO160" s="35"/>
      <c r="AJP160" s="35"/>
      <c r="AJQ160" s="35"/>
      <c r="AJR160" s="35"/>
      <c r="AJS160" s="35"/>
      <c r="AJT160" s="35"/>
      <c r="AJU160" s="35"/>
      <c r="AJV160" s="35"/>
      <c r="AJW160" s="35"/>
      <c r="AJX160" s="35"/>
      <c r="AJY160" s="35"/>
      <c r="AJZ160" s="35"/>
      <c r="AKA160" s="35"/>
      <c r="AKB160" s="35"/>
      <c r="AKC160" s="35"/>
      <c r="AKD160" s="35"/>
      <c r="AKE160" s="35"/>
      <c r="AKF160" s="35"/>
      <c r="AKG160" s="35"/>
      <c r="AKH160" s="35"/>
      <c r="AKI160" s="35"/>
      <c r="AKJ160" s="35"/>
      <c r="AKK160" s="35"/>
      <c r="AKL160" s="35"/>
      <c r="AKM160" s="35"/>
      <c r="AKN160" s="35"/>
      <c r="AKO160" s="35"/>
      <c r="AKP160" s="35"/>
      <c r="AKQ160" s="35"/>
      <c r="AKR160" s="35"/>
      <c r="AKS160" s="35"/>
      <c r="AKT160" s="35"/>
      <c r="AKU160" s="35"/>
      <c r="AKV160" s="35"/>
      <c r="AKW160" s="35"/>
      <c r="AKX160" s="35"/>
      <c r="AKY160" s="35"/>
      <c r="AKZ160" s="35"/>
      <c r="ALA160" s="35"/>
      <c r="ALB160" s="35"/>
      <c r="ALC160" s="35"/>
      <c r="ALD160" s="35"/>
      <c r="ALE160" s="35"/>
      <c r="ALF160" s="35"/>
      <c r="ALG160" s="35"/>
      <c r="ALH160" s="35"/>
      <c r="ALI160" s="35"/>
      <c r="ALJ160" s="35"/>
      <c r="ALK160" s="35"/>
      <c r="ALL160" s="35"/>
      <c r="ALM160" s="35"/>
      <c r="ALN160" s="35"/>
      <c r="ALO160" s="35"/>
      <c r="ALP160" s="35"/>
      <c r="ALQ160" s="35"/>
      <c r="ALR160" s="35"/>
      <c r="ALS160" s="35"/>
      <c r="ALT160" s="35"/>
      <c r="ALU160" s="35"/>
      <c r="ALV160" s="35"/>
      <c r="ALW160" s="35"/>
      <c r="ALX160" s="35"/>
      <c r="ALY160" s="35"/>
      <c r="ALZ160" s="35"/>
      <c r="AMA160" s="35"/>
      <c r="AMB160" s="35"/>
      <c r="AMC160" s="35"/>
      <c r="AMD160" s="35"/>
      <c r="AME160" s="35"/>
      <c r="AMF160" s="35"/>
      <c r="AMG160" s="35"/>
      <c r="AMH160" s="35"/>
      <c r="AMI160" s="35"/>
      <c r="AMJ160" s="35"/>
      <c r="AMK160" s="35"/>
    </row>
    <row r="161" spans="1:1025" customFormat="1" x14ac:dyDescent="0.25">
      <c r="A161" s="4" t="s">
        <v>29</v>
      </c>
      <c r="B161" s="24"/>
      <c r="C161" s="24"/>
      <c r="D161" s="24"/>
      <c r="E161" s="24"/>
      <c r="F161" s="24"/>
      <c r="G161" s="24"/>
      <c r="H161" s="24"/>
      <c r="I161" s="17">
        <f t="shared" si="10"/>
        <v>0</v>
      </c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  <c r="BY161" s="35"/>
      <c r="BZ161" s="35"/>
      <c r="CA161" s="35"/>
      <c r="CB161" s="35"/>
      <c r="CC161" s="35"/>
      <c r="CD161" s="35"/>
      <c r="CE161" s="35"/>
      <c r="CF161" s="35"/>
      <c r="CG161" s="35"/>
      <c r="CH161" s="35"/>
      <c r="CI161" s="35"/>
      <c r="CJ161" s="35"/>
      <c r="CK161" s="35"/>
      <c r="CL161" s="35"/>
      <c r="CM161" s="35"/>
      <c r="CN161" s="35"/>
      <c r="CO161" s="35"/>
      <c r="CP161" s="35"/>
      <c r="CQ161" s="35"/>
      <c r="CR161" s="35"/>
      <c r="CS161" s="35"/>
      <c r="CT161" s="35"/>
      <c r="CU161" s="35"/>
      <c r="CV161" s="35"/>
      <c r="CW161" s="35"/>
      <c r="CX161" s="35"/>
      <c r="CY161" s="35"/>
      <c r="CZ161" s="35"/>
      <c r="DA161" s="35"/>
      <c r="DB161" s="35"/>
      <c r="DC161" s="35"/>
      <c r="DD161" s="35"/>
      <c r="DE161" s="35"/>
      <c r="DF161" s="35"/>
      <c r="DG161" s="35"/>
      <c r="DH161" s="35"/>
      <c r="DI161" s="35"/>
      <c r="DJ161" s="35"/>
      <c r="DK161" s="35"/>
      <c r="DL161" s="35"/>
      <c r="DM161" s="35"/>
      <c r="DN161" s="35"/>
      <c r="DO161" s="35"/>
      <c r="DP161" s="35"/>
      <c r="DQ161" s="35"/>
      <c r="DR161" s="35"/>
      <c r="DS161" s="35"/>
      <c r="DT161" s="35"/>
      <c r="DU161" s="35"/>
      <c r="DV161" s="35"/>
      <c r="DW161" s="35"/>
      <c r="DX161" s="35"/>
      <c r="DY161" s="35"/>
      <c r="DZ161" s="35"/>
      <c r="EA161" s="35"/>
      <c r="EB161" s="35"/>
      <c r="EC161" s="35"/>
      <c r="ED161" s="35"/>
      <c r="EE161" s="35"/>
      <c r="EF161" s="35"/>
      <c r="EG161" s="35"/>
      <c r="EH161" s="35"/>
      <c r="EI161" s="35"/>
      <c r="EJ161" s="35"/>
      <c r="EK161" s="35"/>
      <c r="EL161" s="35"/>
      <c r="EM161" s="35"/>
      <c r="EN161" s="35"/>
      <c r="EO161" s="35"/>
      <c r="EP161" s="35"/>
      <c r="EQ161" s="35"/>
      <c r="ER161" s="35"/>
      <c r="ES161" s="35"/>
      <c r="ET161" s="35"/>
      <c r="EU161" s="35"/>
      <c r="EV161" s="35"/>
      <c r="EW161" s="35"/>
      <c r="EX161" s="35"/>
      <c r="EY161" s="35"/>
      <c r="EZ161" s="35"/>
      <c r="FA161" s="35"/>
      <c r="FB161" s="35"/>
      <c r="FC161" s="35"/>
      <c r="FD161" s="35"/>
      <c r="FE161" s="35"/>
      <c r="FF161" s="35"/>
      <c r="FG161" s="35"/>
      <c r="FH161" s="35"/>
      <c r="FI161" s="35"/>
      <c r="FJ161" s="35"/>
      <c r="FK161" s="35"/>
      <c r="FL161" s="35"/>
      <c r="FM161" s="35"/>
      <c r="FN161" s="35"/>
      <c r="FO161" s="35"/>
      <c r="FP161" s="35"/>
      <c r="FQ161" s="35"/>
      <c r="FR161" s="35"/>
      <c r="FS161" s="35"/>
      <c r="FT161" s="35"/>
      <c r="FU161" s="35"/>
      <c r="FV161" s="35"/>
      <c r="FW161" s="35"/>
      <c r="FX161" s="35"/>
      <c r="FY161" s="35"/>
      <c r="FZ161" s="35"/>
      <c r="GA161" s="35"/>
      <c r="GB161" s="35"/>
      <c r="GC161" s="35"/>
      <c r="GD161" s="35"/>
      <c r="GE161" s="35"/>
      <c r="GF161" s="35"/>
      <c r="GG161" s="35"/>
      <c r="GH161" s="35"/>
      <c r="GI161" s="35"/>
      <c r="GJ161" s="35"/>
      <c r="GK161" s="35"/>
      <c r="GL161" s="35"/>
      <c r="GM161" s="35"/>
      <c r="GN161" s="35"/>
      <c r="GO161" s="35"/>
      <c r="GP161" s="35"/>
      <c r="GQ161" s="35"/>
      <c r="GR161" s="35"/>
      <c r="GS161" s="35"/>
      <c r="GT161" s="35"/>
      <c r="GU161" s="35"/>
      <c r="GV161" s="35"/>
      <c r="GW161" s="35"/>
      <c r="GX161" s="35"/>
      <c r="GY161" s="35"/>
      <c r="GZ161" s="35"/>
      <c r="HA161" s="35"/>
      <c r="HB161" s="35"/>
      <c r="HC161" s="35"/>
      <c r="HD161" s="35"/>
      <c r="HE161" s="35"/>
      <c r="HF161" s="35"/>
      <c r="HG161" s="35"/>
      <c r="HH161" s="35"/>
      <c r="HI161" s="35"/>
      <c r="HJ161" s="35"/>
      <c r="HK161" s="35"/>
      <c r="HL161" s="35"/>
      <c r="HM161" s="35"/>
      <c r="HN161" s="35"/>
      <c r="HO161" s="35"/>
      <c r="HP161" s="35"/>
      <c r="HQ161" s="35"/>
      <c r="HR161" s="35"/>
      <c r="HS161" s="35"/>
      <c r="HT161" s="35"/>
      <c r="HU161" s="35"/>
      <c r="HV161" s="35"/>
      <c r="HW161" s="35"/>
      <c r="HX161" s="35"/>
      <c r="HY161" s="35"/>
      <c r="HZ161" s="35"/>
      <c r="IA161" s="35"/>
      <c r="IB161" s="35"/>
      <c r="IC161" s="35"/>
      <c r="ID161" s="35"/>
      <c r="IE161" s="35"/>
      <c r="IF161" s="35"/>
      <c r="IG161" s="35"/>
      <c r="IH161" s="35"/>
      <c r="II161" s="35"/>
      <c r="IJ161" s="35"/>
      <c r="IK161" s="35"/>
      <c r="IL161" s="35"/>
      <c r="IM161" s="35"/>
      <c r="IN161" s="35"/>
      <c r="IO161" s="35"/>
      <c r="IP161" s="35"/>
      <c r="IQ161" s="35"/>
      <c r="IR161" s="35"/>
      <c r="IS161" s="35"/>
      <c r="IT161" s="35"/>
      <c r="IU161" s="35"/>
      <c r="IV161" s="35"/>
      <c r="IW161" s="35"/>
      <c r="IX161" s="35"/>
      <c r="IY161" s="35"/>
      <c r="IZ161" s="35"/>
      <c r="JA161" s="35"/>
      <c r="JB161" s="35"/>
      <c r="JC161" s="35"/>
      <c r="JD161" s="35"/>
      <c r="JE161" s="35"/>
      <c r="JF161" s="35"/>
      <c r="JG161" s="35"/>
      <c r="JH161" s="35"/>
      <c r="JI161" s="35"/>
      <c r="JJ161" s="35"/>
      <c r="JK161" s="35"/>
      <c r="JL161" s="35"/>
      <c r="JM161" s="35"/>
      <c r="JN161" s="35"/>
      <c r="JO161" s="35"/>
      <c r="JP161" s="35"/>
      <c r="JQ161" s="35"/>
      <c r="JR161" s="35"/>
      <c r="JS161" s="35"/>
      <c r="JT161" s="35"/>
      <c r="JU161" s="35"/>
      <c r="JV161" s="35"/>
      <c r="JW161" s="35"/>
      <c r="JX161" s="35"/>
      <c r="JY161" s="35"/>
      <c r="JZ161" s="35"/>
      <c r="KA161" s="35"/>
      <c r="KB161" s="35"/>
      <c r="KC161" s="35"/>
      <c r="KD161" s="35"/>
      <c r="KE161" s="35"/>
      <c r="KF161" s="35"/>
      <c r="KG161" s="35"/>
      <c r="KH161" s="35"/>
      <c r="KI161" s="35"/>
      <c r="KJ161" s="35"/>
      <c r="KK161" s="35"/>
      <c r="KL161" s="35"/>
      <c r="KM161" s="35"/>
      <c r="KN161" s="35"/>
      <c r="KO161" s="35"/>
      <c r="KP161" s="35"/>
      <c r="KQ161" s="35"/>
      <c r="KR161" s="35"/>
      <c r="KS161" s="35"/>
      <c r="KT161" s="35"/>
      <c r="KU161" s="35"/>
      <c r="KV161" s="35"/>
      <c r="KW161" s="35"/>
      <c r="KX161" s="35"/>
      <c r="KY161" s="35"/>
      <c r="KZ161" s="35"/>
      <c r="LA161" s="35"/>
      <c r="LB161" s="35"/>
      <c r="LC161" s="35"/>
      <c r="LD161" s="35"/>
      <c r="LE161" s="35"/>
      <c r="LF161" s="35"/>
      <c r="LG161" s="35"/>
      <c r="LH161" s="35"/>
      <c r="LI161" s="35"/>
      <c r="LJ161" s="35"/>
      <c r="LK161" s="35"/>
      <c r="LL161" s="35"/>
      <c r="LM161" s="35"/>
      <c r="LN161" s="35"/>
      <c r="LO161" s="35"/>
      <c r="LP161" s="35"/>
      <c r="LQ161" s="35"/>
      <c r="LR161" s="35"/>
      <c r="LS161" s="35"/>
      <c r="LT161" s="35"/>
      <c r="LU161" s="35"/>
      <c r="LV161" s="35"/>
      <c r="LW161" s="35"/>
      <c r="LX161" s="35"/>
      <c r="LY161" s="35"/>
      <c r="LZ161" s="35"/>
      <c r="MA161" s="35"/>
      <c r="MB161" s="35"/>
      <c r="MC161" s="35"/>
      <c r="MD161" s="35"/>
      <c r="ME161" s="35"/>
      <c r="MF161" s="35"/>
      <c r="MG161" s="35"/>
      <c r="MH161" s="35"/>
      <c r="MI161" s="35"/>
      <c r="MJ161" s="35"/>
      <c r="MK161" s="35"/>
      <c r="ML161" s="35"/>
      <c r="MM161" s="35"/>
      <c r="MN161" s="35"/>
      <c r="MO161" s="35"/>
      <c r="MP161" s="35"/>
      <c r="MQ161" s="35"/>
      <c r="MR161" s="35"/>
      <c r="MS161" s="35"/>
      <c r="MT161" s="35"/>
      <c r="MU161" s="35"/>
      <c r="MV161" s="35"/>
      <c r="MW161" s="35"/>
      <c r="MX161" s="35"/>
      <c r="MY161" s="35"/>
      <c r="MZ161" s="35"/>
      <c r="NA161" s="35"/>
      <c r="NB161" s="35"/>
      <c r="NC161" s="35"/>
      <c r="ND161" s="35"/>
      <c r="NE161" s="35"/>
      <c r="NF161" s="35"/>
      <c r="NG161" s="35"/>
      <c r="NH161" s="35"/>
      <c r="NI161" s="35"/>
      <c r="NJ161" s="35"/>
      <c r="NK161" s="35"/>
      <c r="NL161" s="35"/>
      <c r="NM161" s="35"/>
      <c r="NN161" s="35"/>
      <c r="NO161" s="35"/>
      <c r="NP161" s="35"/>
      <c r="NQ161" s="35"/>
      <c r="NR161" s="35"/>
      <c r="NS161" s="35"/>
      <c r="NT161" s="35"/>
      <c r="NU161" s="35"/>
      <c r="NV161" s="35"/>
      <c r="NW161" s="35"/>
      <c r="NX161" s="35"/>
      <c r="NY161" s="35"/>
      <c r="NZ161" s="35"/>
      <c r="OA161" s="35"/>
      <c r="OB161" s="35"/>
      <c r="OC161" s="35"/>
      <c r="OD161" s="35"/>
      <c r="OE161" s="35"/>
      <c r="OF161" s="35"/>
      <c r="OG161" s="35"/>
      <c r="OH161" s="35"/>
      <c r="OI161" s="35"/>
      <c r="OJ161" s="35"/>
      <c r="OK161" s="35"/>
      <c r="OL161" s="35"/>
      <c r="OM161" s="35"/>
      <c r="ON161" s="35"/>
      <c r="OO161" s="35"/>
      <c r="OP161" s="35"/>
      <c r="OQ161" s="35"/>
      <c r="OR161" s="35"/>
      <c r="OS161" s="35"/>
      <c r="OT161" s="35"/>
      <c r="OU161" s="35"/>
      <c r="OV161" s="35"/>
      <c r="OW161" s="35"/>
      <c r="OX161" s="35"/>
      <c r="OY161" s="35"/>
      <c r="OZ161" s="35"/>
      <c r="PA161" s="35"/>
      <c r="PB161" s="35"/>
      <c r="PC161" s="35"/>
      <c r="PD161" s="35"/>
      <c r="PE161" s="35"/>
      <c r="PF161" s="35"/>
      <c r="PG161" s="35"/>
      <c r="PH161" s="35"/>
      <c r="PI161" s="35"/>
      <c r="PJ161" s="35"/>
      <c r="PK161" s="35"/>
      <c r="PL161" s="35"/>
      <c r="PM161" s="35"/>
      <c r="PN161" s="35"/>
      <c r="PO161" s="35"/>
      <c r="PP161" s="35"/>
      <c r="PQ161" s="35"/>
      <c r="PR161" s="35"/>
      <c r="PS161" s="35"/>
      <c r="PT161" s="35"/>
      <c r="PU161" s="35"/>
      <c r="PV161" s="35"/>
      <c r="PW161" s="35"/>
      <c r="PX161" s="35"/>
      <c r="PY161" s="35"/>
      <c r="PZ161" s="35"/>
      <c r="QA161" s="35"/>
      <c r="QB161" s="35"/>
      <c r="QC161" s="35"/>
      <c r="QD161" s="35"/>
      <c r="QE161" s="35"/>
      <c r="QF161" s="35"/>
      <c r="QG161" s="35"/>
      <c r="QH161" s="35"/>
      <c r="QI161" s="35"/>
      <c r="QJ161" s="35"/>
      <c r="QK161" s="35"/>
      <c r="QL161" s="35"/>
      <c r="QM161" s="35"/>
      <c r="QN161" s="35"/>
      <c r="QO161" s="35"/>
      <c r="QP161" s="35"/>
      <c r="QQ161" s="35"/>
      <c r="QR161" s="35"/>
      <c r="QS161" s="35"/>
      <c r="QT161" s="35"/>
      <c r="QU161" s="35"/>
      <c r="QV161" s="35"/>
      <c r="QW161" s="35"/>
      <c r="QX161" s="35"/>
      <c r="QY161" s="35"/>
      <c r="QZ161" s="35"/>
      <c r="RA161" s="35"/>
      <c r="RB161" s="35"/>
      <c r="RC161" s="35"/>
      <c r="RD161" s="35"/>
      <c r="RE161" s="35"/>
      <c r="RF161" s="35"/>
      <c r="RG161" s="35"/>
      <c r="RH161" s="35"/>
      <c r="RI161" s="35"/>
      <c r="RJ161" s="35"/>
      <c r="RK161" s="35"/>
      <c r="RL161" s="35"/>
      <c r="RM161" s="35"/>
      <c r="RN161" s="35"/>
      <c r="RO161" s="35"/>
      <c r="RP161" s="35"/>
      <c r="RQ161" s="35"/>
      <c r="RR161" s="35"/>
      <c r="RS161" s="35"/>
      <c r="RT161" s="35"/>
      <c r="RU161" s="35"/>
      <c r="RV161" s="35"/>
      <c r="RW161" s="35"/>
      <c r="RX161" s="35"/>
      <c r="RY161" s="35"/>
      <c r="RZ161" s="35"/>
      <c r="SA161" s="35"/>
      <c r="SB161" s="35"/>
      <c r="SC161" s="35"/>
      <c r="SD161" s="35"/>
      <c r="SE161" s="35"/>
      <c r="SF161" s="35"/>
      <c r="SG161" s="35"/>
      <c r="SH161" s="35"/>
      <c r="SI161" s="35"/>
      <c r="SJ161" s="35"/>
      <c r="SK161" s="35"/>
      <c r="SL161" s="35"/>
      <c r="SM161" s="35"/>
      <c r="SN161" s="35"/>
      <c r="SO161" s="35"/>
      <c r="SP161" s="35"/>
      <c r="SQ161" s="35"/>
      <c r="SR161" s="35"/>
      <c r="SS161" s="35"/>
      <c r="ST161" s="35"/>
      <c r="SU161" s="35"/>
      <c r="SV161" s="35"/>
      <c r="SW161" s="35"/>
      <c r="SX161" s="35"/>
      <c r="SY161" s="35"/>
      <c r="SZ161" s="35"/>
      <c r="TA161" s="35"/>
      <c r="TB161" s="35"/>
      <c r="TC161" s="35"/>
      <c r="TD161" s="35"/>
      <c r="TE161" s="35"/>
      <c r="TF161" s="35"/>
      <c r="TG161" s="35"/>
      <c r="TH161" s="35"/>
      <c r="TI161" s="35"/>
      <c r="TJ161" s="35"/>
      <c r="TK161" s="35"/>
      <c r="TL161" s="35"/>
      <c r="TM161" s="35"/>
      <c r="TN161" s="35"/>
      <c r="TO161" s="35"/>
      <c r="TP161" s="35"/>
      <c r="TQ161" s="35"/>
      <c r="TR161" s="35"/>
      <c r="TS161" s="35"/>
      <c r="TT161" s="35"/>
      <c r="TU161" s="35"/>
      <c r="TV161" s="35"/>
      <c r="TW161" s="35"/>
      <c r="TX161" s="35"/>
      <c r="TY161" s="35"/>
      <c r="TZ161" s="35"/>
      <c r="UA161" s="35"/>
      <c r="UB161" s="35"/>
      <c r="UC161" s="35"/>
      <c r="UD161" s="35"/>
      <c r="UE161" s="35"/>
      <c r="UF161" s="35"/>
      <c r="UG161" s="35"/>
      <c r="UH161" s="35"/>
      <c r="UI161" s="35"/>
      <c r="UJ161" s="35"/>
      <c r="UK161" s="35"/>
      <c r="UL161" s="35"/>
      <c r="UM161" s="35"/>
      <c r="UN161" s="35"/>
      <c r="UO161" s="35"/>
      <c r="UP161" s="35"/>
      <c r="UQ161" s="35"/>
      <c r="UR161" s="35"/>
      <c r="US161" s="35"/>
      <c r="UT161" s="35"/>
      <c r="UU161" s="35"/>
      <c r="UV161" s="35"/>
      <c r="UW161" s="35"/>
      <c r="UX161" s="35"/>
      <c r="UY161" s="35"/>
      <c r="UZ161" s="35"/>
      <c r="VA161" s="35"/>
      <c r="VB161" s="35"/>
      <c r="VC161" s="35"/>
      <c r="VD161" s="35"/>
      <c r="VE161" s="35"/>
      <c r="VF161" s="35"/>
      <c r="VG161" s="35"/>
      <c r="VH161" s="35"/>
      <c r="VI161" s="35"/>
      <c r="VJ161" s="35"/>
      <c r="VK161" s="35"/>
      <c r="VL161" s="35"/>
      <c r="VM161" s="35"/>
      <c r="VN161" s="35"/>
      <c r="VO161" s="35"/>
      <c r="VP161" s="35"/>
      <c r="VQ161" s="35"/>
      <c r="VR161" s="35"/>
      <c r="VS161" s="35"/>
      <c r="VT161" s="35"/>
      <c r="VU161" s="35"/>
      <c r="VV161" s="35"/>
      <c r="VW161" s="35"/>
      <c r="VX161" s="35"/>
      <c r="VY161" s="35"/>
      <c r="VZ161" s="35"/>
      <c r="WA161" s="35"/>
      <c r="WB161" s="35"/>
      <c r="WC161" s="35"/>
      <c r="WD161" s="35"/>
      <c r="WE161" s="35"/>
      <c r="WF161" s="35"/>
      <c r="WG161" s="35"/>
      <c r="WH161" s="35"/>
      <c r="WI161" s="35"/>
      <c r="WJ161" s="35"/>
      <c r="WK161" s="35"/>
      <c r="WL161" s="35"/>
      <c r="WM161" s="35"/>
      <c r="WN161" s="35"/>
      <c r="WO161" s="35"/>
      <c r="WP161" s="35"/>
      <c r="WQ161" s="35"/>
      <c r="WR161" s="35"/>
      <c r="WS161" s="35"/>
      <c r="WT161" s="35"/>
      <c r="WU161" s="35"/>
      <c r="WV161" s="35"/>
      <c r="WW161" s="35"/>
      <c r="WX161" s="35"/>
      <c r="WY161" s="35"/>
      <c r="WZ161" s="35"/>
      <c r="XA161" s="35"/>
      <c r="XB161" s="35"/>
      <c r="XC161" s="35"/>
      <c r="XD161" s="35"/>
      <c r="XE161" s="35"/>
      <c r="XF161" s="35"/>
      <c r="XG161" s="35"/>
      <c r="XH161" s="35"/>
      <c r="XI161" s="35"/>
      <c r="XJ161" s="35"/>
      <c r="XK161" s="35"/>
      <c r="XL161" s="35"/>
      <c r="XM161" s="35"/>
      <c r="XN161" s="35"/>
      <c r="XO161" s="35"/>
      <c r="XP161" s="35"/>
      <c r="XQ161" s="35"/>
      <c r="XR161" s="35"/>
      <c r="XS161" s="35"/>
      <c r="XT161" s="35"/>
      <c r="XU161" s="35"/>
      <c r="XV161" s="35"/>
      <c r="XW161" s="35"/>
      <c r="XX161" s="35"/>
      <c r="XY161" s="35"/>
      <c r="XZ161" s="35"/>
      <c r="YA161" s="35"/>
      <c r="YB161" s="35"/>
      <c r="YC161" s="35"/>
      <c r="YD161" s="35"/>
      <c r="YE161" s="35"/>
      <c r="YF161" s="35"/>
      <c r="YG161" s="35"/>
      <c r="YH161" s="35"/>
      <c r="YI161" s="35"/>
      <c r="YJ161" s="35"/>
      <c r="YK161" s="35"/>
      <c r="YL161" s="35"/>
      <c r="YM161" s="35"/>
      <c r="YN161" s="35"/>
      <c r="YO161" s="35"/>
      <c r="YP161" s="35"/>
      <c r="YQ161" s="35"/>
      <c r="YR161" s="35"/>
      <c r="YS161" s="35"/>
      <c r="YT161" s="35"/>
      <c r="YU161" s="35"/>
      <c r="YV161" s="35"/>
      <c r="YW161" s="35"/>
      <c r="YX161" s="35"/>
      <c r="YY161" s="35"/>
      <c r="YZ161" s="35"/>
      <c r="ZA161" s="35"/>
      <c r="ZB161" s="35"/>
      <c r="ZC161" s="35"/>
      <c r="ZD161" s="35"/>
      <c r="ZE161" s="35"/>
      <c r="ZF161" s="35"/>
      <c r="ZG161" s="35"/>
      <c r="ZH161" s="35"/>
      <c r="ZI161" s="35"/>
      <c r="ZJ161" s="35"/>
      <c r="ZK161" s="35"/>
      <c r="ZL161" s="35"/>
      <c r="ZM161" s="35"/>
      <c r="ZN161" s="35"/>
      <c r="ZO161" s="35"/>
      <c r="ZP161" s="35"/>
      <c r="ZQ161" s="35"/>
      <c r="ZR161" s="35"/>
      <c r="ZS161" s="35"/>
      <c r="ZT161" s="35"/>
      <c r="ZU161" s="35"/>
      <c r="ZV161" s="35"/>
      <c r="ZW161" s="35"/>
      <c r="ZX161" s="35"/>
      <c r="ZY161" s="35"/>
      <c r="ZZ161" s="35"/>
      <c r="AAA161" s="35"/>
      <c r="AAB161" s="35"/>
      <c r="AAC161" s="35"/>
      <c r="AAD161" s="35"/>
      <c r="AAE161" s="35"/>
      <c r="AAF161" s="35"/>
      <c r="AAG161" s="35"/>
      <c r="AAH161" s="35"/>
      <c r="AAI161" s="35"/>
      <c r="AAJ161" s="35"/>
      <c r="AAK161" s="35"/>
      <c r="AAL161" s="35"/>
      <c r="AAM161" s="35"/>
      <c r="AAN161" s="35"/>
      <c r="AAO161" s="35"/>
      <c r="AAP161" s="35"/>
      <c r="AAQ161" s="35"/>
      <c r="AAR161" s="35"/>
      <c r="AAS161" s="35"/>
      <c r="AAT161" s="35"/>
      <c r="AAU161" s="35"/>
      <c r="AAV161" s="35"/>
      <c r="AAW161" s="35"/>
      <c r="AAX161" s="35"/>
      <c r="AAY161" s="35"/>
      <c r="AAZ161" s="35"/>
      <c r="ABA161" s="35"/>
      <c r="ABB161" s="35"/>
      <c r="ABC161" s="35"/>
      <c r="ABD161" s="35"/>
      <c r="ABE161" s="35"/>
      <c r="ABF161" s="35"/>
      <c r="ABG161" s="35"/>
      <c r="ABH161" s="35"/>
      <c r="ABI161" s="35"/>
      <c r="ABJ161" s="35"/>
      <c r="ABK161" s="35"/>
      <c r="ABL161" s="35"/>
      <c r="ABM161" s="35"/>
      <c r="ABN161" s="35"/>
      <c r="ABO161" s="35"/>
      <c r="ABP161" s="35"/>
      <c r="ABQ161" s="35"/>
      <c r="ABR161" s="35"/>
      <c r="ABS161" s="35"/>
      <c r="ABT161" s="35"/>
      <c r="ABU161" s="35"/>
      <c r="ABV161" s="35"/>
      <c r="ABW161" s="35"/>
      <c r="ABX161" s="35"/>
      <c r="ABY161" s="35"/>
      <c r="ABZ161" s="35"/>
      <c r="ACA161" s="35"/>
      <c r="ACB161" s="35"/>
      <c r="ACC161" s="35"/>
      <c r="ACD161" s="35"/>
      <c r="ACE161" s="35"/>
      <c r="ACF161" s="35"/>
      <c r="ACG161" s="35"/>
      <c r="ACH161" s="35"/>
      <c r="ACI161" s="35"/>
      <c r="ACJ161" s="35"/>
      <c r="ACK161" s="35"/>
      <c r="ACL161" s="35"/>
      <c r="ACM161" s="35"/>
      <c r="ACN161" s="35"/>
      <c r="ACO161" s="35"/>
      <c r="ACP161" s="35"/>
      <c r="ACQ161" s="35"/>
      <c r="ACR161" s="35"/>
      <c r="ACS161" s="35"/>
      <c r="ACT161" s="35"/>
      <c r="ACU161" s="35"/>
      <c r="ACV161" s="35"/>
      <c r="ACW161" s="35"/>
      <c r="ACX161" s="35"/>
      <c r="ACY161" s="35"/>
      <c r="ACZ161" s="35"/>
      <c r="ADA161" s="35"/>
      <c r="ADB161" s="35"/>
      <c r="ADC161" s="35"/>
      <c r="ADD161" s="35"/>
      <c r="ADE161" s="35"/>
      <c r="ADF161" s="35"/>
      <c r="ADG161" s="35"/>
      <c r="ADH161" s="35"/>
      <c r="ADI161" s="35"/>
      <c r="ADJ161" s="35"/>
      <c r="ADK161" s="35"/>
      <c r="ADL161" s="35"/>
      <c r="ADM161" s="35"/>
      <c r="ADN161" s="35"/>
      <c r="ADO161" s="35"/>
      <c r="ADP161" s="35"/>
      <c r="ADQ161" s="35"/>
      <c r="ADR161" s="35"/>
      <c r="ADS161" s="35"/>
      <c r="ADT161" s="35"/>
      <c r="ADU161" s="35"/>
      <c r="ADV161" s="35"/>
      <c r="ADW161" s="35"/>
      <c r="ADX161" s="35"/>
      <c r="ADY161" s="35"/>
      <c r="ADZ161" s="35"/>
      <c r="AEA161" s="35"/>
      <c r="AEB161" s="35"/>
      <c r="AEC161" s="35"/>
      <c r="AED161" s="35"/>
      <c r="AEE161" s="35"/>
      <c r="AEF161" s="35"/>
      <c r="AEG161" s="35"/>
      <c r="AEH161" s="35"/>
      <c r="AEI161" s="35"/>
      <c r="AEJ161" s="35"/>
      <c r="AEK161" s="35"/>
      <c r="AEL161" s="35"/>
      <c r="AEM161" s="35"/>
      <c r="AEN161" s="35"/>
      <c r="AEO161" s="35"/>
      <c r="AEP161" s="35"/>
      <c r="AEQ161" s="35"/>
      <c r="AER161" s="35"/>
      <c r="AES161" s="35"/>
      <c r="AET161" s="35"/>
      <c r="AEU161" s="35"/>
      <c r="AEV161" s="35"/>
      <c r="AEW161" s="35"/>
      <c r="AEX161" s="35"/>
      <c r="AEY161" s="35"/>
      <c r="AEZ161" s="35"/>
      <c r="AFA161" s="35"/>
      <c r="AFB161" s="35"/>
      <c r="AFC161" s="35"/>
      <c r="AFD161" s="35"/>
      <c r="AFE161" s="35"/>
      <c r="AFF161" s="35"/>
      <c r="AFG161" s="35"/>
      <c r="AFH161" s="35"/>
      <c r="AFI161" s="35"/>
      <c r="AFJ161" s="35"/>
      <c r="AFK161" s="35"/>
      <c r="AFL161" s="35"/>
      <c r="AFM161" s="35"/>
      <c r="AFN161" s="35"/>
      <c r="AFO161" s="35"/>
      <c r="AFP161" s="35"/>
      <c r="AFQ161" s="35"/>
      <c r="AFR161" s="35"/>
      <c r="AFS161" s="35"/>
      <c r="AFT161" s="35"/>
      <c r="AFU161" s="35"/>
      <c r="AFV161" s="35"/>
      <c r="AFW161" s="35"/>
      <c r="AFX161" s="35"/>
      <c r="AFY161" s="35"/>
      <c r="AFZ161" s="35"/>
      <c r="AGA161" s="35"/>
      <c r="AGB161" s="35"/>
      <c r="AGC161" s="35"/>
      <c r="AGD161" s="35"/>
      <c r="AGE161" s="35"/>
      <c r="AGF161" s="35"/>
      <c r="AGG161" s="35"/>
      <c r="AGH161" s="35"/>
      <c r="AGI161" s="35"/>
      <c r="AGJ161" s="35"/>
      <c r="AGK161" s="35"/>
      <c r="AGL161" s="35"/>
      <c r="AGM161" s="35"/>
      <c r="AGN161" s="35"/>
      <c r="AGO161" s="35"/>
      <c r="AGP161" s="35"/>
      <c r="AGQ161" s="35"/>
      <c r="AGR161" s="35"/>
      <c r="AGS161" s="35"/>
      <c r="AGT161" s="35"/>
      <c r="AGU161" s="35"/>
      <c r="AGV161" s="35"/>
      <c r="AGW161" s="35"/>
      <c r="AGX161" s="35"/>
      <c r="AGY161" s="35"/>
      <c r="AGZ161" s="35"/>
      <c r="AHA161" s="35"/>
      <c r="AHB161" s="35"/>
      <c r="AHC161" s="35"/>
      <c r="AHD161" s="35"/>
      <c r="AHE161" s="35"/>
      <c r="AHF161" s="35"/>
      <c r="AHG161" s="35"/>
      <c r="AHH161" s="35"/>
      <c r="AHI161" s="35"/>
      <c r="AHJ161" s="35"/>
      <c r="AHK161" s="35"/>
      <c r="AHL161" s="35"/>
      <c r="AHM161" s="35"/>
      <c r="AHN161" s="35"/>
      <c r="AHO161" s="35"/>
      <c r="AHP161" s="35"/>
      <c r="AHQ161" s="35"/>
      <c r="AHR161" s="35"/>
      <c r="AHS161" s="35"/>
      <c r="AHT161" s="35"/>
      <c r="AHU161" s="35"/>
      <c r="AHV161" s="35"/>
      <c r="AHW161" s="35"/>
      <c r="AHX161" s="35"/>
      <c r="AHY161" s="35"/>
      <c r="AHZ161" s="35"/>
      <c r="AIA161" s="35"/>
      <c r="AIB161" s="35"/>
      <c r="AIC161" s="35"/>
      <c r="AID161" s="35"/>
      <c r="AIE161" s="35"/>
      <c r="AIF161" s="35"/>
      <c r="AIG161" s="35"/>
      <c r="AIH161" s="35"/>
      <c r="AII161" s="35"/>
      <c r="AIJ161" s="35"/>
      <c r="AIK161" s="35"/>
      <c r="AIL161" s="35"/>
      <c r="AIM161" s="35"/>
      <c r="AIN161" s="35"/>
      <c r="AIO161" s="35"/>
      <c r="AIP161" s="35"/>
      <c r="AIQ161" s="35"/>
      <c r="AIR161" s="35"/>
      <c r="AIS161" s="35"/>
      <c r="AIT161" s="35"/>
      <c r="AIU161" s="35"/>
      <c r="AIV161" s="35"/>
      <c r="AIW161" s="35"/>
      <c r="AIX161" s="35"/>
      <c r="AIY161" s="35"/>
      <c r="AIZ161" s="35"/>
      <c r="AJA161" s="35"/>
      <c r="AJB161" s="35"/>
      <c r="AJC161" s="35"/>
      <c r="AJD161" s="35"/>
      <c r="AJE161" s="35"/>
      <c r="AJF161" s="35"/>
      <c r="AJG161" s="35"/>
      <c r="AJH161" s="35"/>
      <c r="AJI161" s="35"/>
      <c r="AJJ161" s="35"/>
      <c r="AJK161" s="35"/>
      <c r="AJL161" s="35"/>
      <c r="AJM161" s="35"/>
      <c r="AJN161" s="35"/>
      <c r="AJO161" s="35"/>
      <c r="AJP161" s="35"/>
      <c r="AJQ161" s="35"/>
      <c r="AJR161" s="35"/>
      <c r="AJS161" s="35"/>
      <c r="AJT161" s="35"/>
      <c r="AJU161" s="35"/>
      <c r="AJV161" s="35"/>
      <c r="AJW161" s="35"/>
      <c r="AJX161" s="35"/>
      <c r="AJY161" s="35"/>
      <c r="AJZ161" s="35"/>
      <c r="AKA161" s="35"/>
      <c r="AKB161" s="35"/>
      <c r="AKC161" s="35"/>
      <c r="AKD161" s="35"/>
      <c r="AKE161" s="35"/>
      <c r="AKF161" s="35"/>
      <c r="AKG161" s="35"/>
      <c r="AKH161" s="35"/>
      <c r="AKI161" s="35"/>
      <c r="AKJ161" s="35"/>
      <c r="AKK161" s="35"/>
      <c r="AKL161" s="35"/>
      <c r="AKM161" s="35"/>
      <c r="AKN161" s="35"/>
      <c r="AKO161" s="35"/>
      <c r="AKP161" s="35"/>
      <c r="AKQ161" s="35"/>
      <c r="AKR161" s="35"/>
      <c r="AKS161" s="35"/>
      <c r="AKT161" s="35"/>
      <c r="AKU161" s="35"/>
      <c r="AKV161" s="35"/>
      <c r="AKW161" s="35"/>
      <c r="AKX161" s="35"/>
      <c r="AKY161" s="35"/>
      <c r="AKZ161" s="35"/>
      <c r="ALA161" s="35"/>
      <c r="ALB161" s="35"/>
      <c r="ALC161" s="35"/>
      <c r="ALD161" s="35"/>
      <c r="ALE161" s="35"/>
      <c r="ALF161" s="35"/>
      <c r="ALG161" s="35"/>
      <c r="ALH161" s="35"/>
      <c r="ALI161" s="35"/>
      <c r="ALJ161" s="35"/>
      <c r="ALK161" s="35"/>
      <c r="ALL161" s="35"/>
      <c r="ALM161" s="35"/>
      <c r="ALN161" s="35"/>
      <c r="ALO161" s="35"/>
      <c r="ALP161" s="35"/>
      <c r="ALQ161" s="35"/>
      <c r="ALR161" s="35"/>
      <c r="ALS161" s="35"/>
      <c r="ALT161" s="35"/>
      <c r="ALU161" s="35"/>
      <c r="ALV161" s="35"/>
      <c r="ALW161" s="35"/>
      <c r="ALX161" s="35"/>
      <c r="ALY161" s="35"/>
      <c r="ALZ161" s="35"/>
      <c r="AMA161" s="35"/>
      <c r="AMB161" s="35"/>
      <c r="AMC161" s="35"/>
      <c r="AMD161" s="35"/>
      <c r="AME161" s="35"/>
      <c r="AMF161" s="35"/>
      <c r="AMG161" s="35"/>
      <c r="AMH161" s="35"/>
      <c r="AMI161" s="35"/>
      <c r="AMJ161" s="35"/>
      <c r="AMK161" s="35"/>
    </row>
    <row r="162" spans="1:1025" customFormat="1" x14ac:dyDescent="0.25">
      <c r="A162" s="4" t="s">
        <v>30</v>
      </c>
      <c r="B162" s="24"/>
      <c r="C162" s="24"/>
      <c r="D162" s="24"/>
      <c r="E162" s="24"/>
      <c r="F162" s="24"/>
      <c r="G162" s="24"/>
      <c r="H162" s="24"/>
      <c r="I162" s="17">
        <f t="shared" si="10"/>
        <v>0</v>
      </c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5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  <c r="BY162" s="35"/>
      <c r="BZ162" s="35"/>
      <c r="CA162" s="35"/>
      <c r="CB162" s="35"/>
      <c r="CC162" s="35"/>
      <c r="CD162" s="35"/>
      <c r="CE162" s="35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  <c r="DD162" s="35"/>
      <c r="DE162" s="35"/>
      <c r="DF162" s="35"/>
      <c r="DG162" s="35"/>
      <c r="DH162" s="35"/>
      <c r="DI162" s="35"/>
      <c r="DJ162" s="35"/>
      <c r="DK162" s="35"/>
      <c r="DL162" s="35"/>
      <c r="DM162" s="35"/>
      <c r="DN162" s="35"/>
      <c r="DO162" s="35"/>
      <c r="DP162" s="35"/>
      <c r="DQ162" s="35"/>
      <c r="DR162" s="35"/>
      <c r="DS162" s="35"/>
      <c r="DT162" s="35"/>
      <c r="DU162" s="35"/>
      <c r="DV162" s="35"/>
      <c r="DW162" s="35"/>
      <c r="DX162" s="35"/>
      <c r="DY162" s="35"/>
      <c r="DZ162" s="35"/>
      <c r="EA162" s="35"/>
      <c r="EB162" s="35"/>
      <c r="EC162" s="35"/>
      <c r="ED162" s="35"/>
      <c r="EE162" s="35"/>
      <c r="EF162" s="35"/>
      <c r="EG162" s="35"/>
      <c r="EH162" s="35"/>
      <c r="EI162" s="35"/>
      <c r="EJ162" s="35"/>
      <c r="EK162" s="35"/>
      <c r="EL162" s="35"/>
      <c r="EM162" s="35"/>
      <c r="EN162" s="35"/>
      <c r="EO162" s="35"/>
      <c r="EP162" s="35"/>
      <c r="EQ162" s="35"/>
      <c r="ER162" s="35"/>
      <c r="ES162" s="35"/>
      <c r="ET162" s="35"/>
      <c r="EU162" s="35"/>
      <c r="EV162" s="35"/>
      <c r="EW162" s="35"/>
      <c r="EX162" s="35"/>
      <c r="EY162" s="35"/>
      <c r="EZ162" s="35"/>
      <c r="FA162" s="35"/>
      <c r="FB162" s="35"/>
      <c r="FC162" s="35"/>
      <c r="FD162" s="35"/>
      <c r="FE162" s="35"/>
      <c r="FF162" s="35"/>
      <c r="FG162" s="35"/>
      <c r="FH162" s="35"/>
      <c r="FI162" s="35"/>
      <c r="FJ162" s="35"/>
      <c r="FK162" s="35"/>
      <c r="FL162" s="35"/>
      <c r="FM162" s="35"/>
      <c r="FN162" s="35"/>
      <c r="FO162" s="35"/>
      <c r="FP162" s="35"/>
      <c r="FQ162" s="35"/>
      <c r="FR162" s="35"/>
      <c r="FS162" s="35"/>
      <c r="FT162" s="35"/>
      <c r="FU162" s="35"/>
      <c r="FV162" s="35"/>
      <c r="FW162" s="35"/>
      <c r="FX162" s="35"/>
      <c r="FY162" s="35"/>
      <c r="FZ162" s="35"/>
      <c r="GA162" s="35"/>
      <c r="GB162" s="35"/>
      <c r="GC162" s="35"/>
      <c r="GD162" s="35"/>
      <c r="GE162" s="35"/>
      <c r="GF162" s="35"/>
      <c r="GG162" s="35"/>
      <c r="GH162" s="35"/>
      <c r="GI162" s="35"/>
      <c r="GJ162" s="35"/>
      <c r="GK162" s="35"/>
      <c r="GL162" s="35"/>
      <c r="GM162" s="35"/>
      <c r="GN162" s="35"/>
      <c r="GO162" s="35"/>
      <c r="GP162" s="35"/>
      <c r="GQ162" s="35"/>
      <c r="GR162" s="35"/>
      <c r="GS162" s="35"/>
      <c r="GT162" s="35"/>
      <c r="GU162" s="35"/>
      <c r="GV162" s="35"/>
      <c r="GW162" s="35"/>
      <c r="GX162" s="35"/>
      <c r="GY162" s="35"/>
      <c r="GZ162" s="35"/>
      <c r="HA162" s="35"/>
      <c r="HB162" s="35"/>
      <c r="HC162" s="35"/>
      <c r="HD162" s="35"/>
      <c r="HE162" s="35"/>
      <c r="HF162" s="35"/>
      <c r="HG162" s="35"/>
      <c r="HH162" s="35"/>
      <c r="HI162" s="35"/>
      <c r="HJ162" s="35"/>
      <c r="HK162" s="35"/>
      <c r="HL162" s="35"/>
      <c r="HM162" s="35"/>
      <c r="HN162" s="35"/>
      <c r="HO162" s="35"/>
      <c r="HP162" s="35"/>
      <c r="HQ162" s="35"/>
      <c r="HR162" s="35"/>
      <c r="HS162" s="35"/>
      <c r="HT162" s="35"/>
      <c r="HU162" s="35"/>
      <c r="HV162" s="35"/>
      <c r="HW162" s="35"/>
      <c r="HX162" s="35"/>
      <c r="HY162" s="35"/>
      <c r="HZ162" s="35"/>
      <c r="IA162" s="35"/>
      <c r="IB162" s="35"/>
      <c r="IC162" s="35"/>
      <c r="ID162" s="35"/>
      <c r="IE162" s="35"/>
      <c r="IF162" s="35"/>
      <c r="IG162" s="35"/>
      <c r="IH162" s="35"/>
      <c r="II162" s="35"/>
      <c r="IJ162" s="35"/>
      <c r="IK162" s="35"/>
      <c r="IL162" s="35"/>
      <c r="IM162" s="35"/>
      <c r="IN162" s="35"/>
      <c r="IO162" s="35"/>
      <c r="IP162" s="35"/>
      <c r="IQ162" s="35"/>
      <c r="IR162" s="35"/>
      <c r="IS162" s="35"/>
      <c r="IT162" s="35"/>
      <c r="IU162" s="35"/>
      <c r="IV162" s="35"/>
      <c r="IW162" s="35"/>
      <c r="IX162" s="35"/>
      <c r="IY162" s="35"/>
      <c r="IZ162" s="35"/>
      <c r="JA162" s="35"/>
      <c r="JB162" s="35"/>
      <c r="JC162" s="35"/>
      <c r="JD162" s="35"/>
      <c r="JE162" s="35"/>
      <c r="JF162" s="35"/>
      <c r="JG162" s="35"/>
      <c r="JH162" s="35"/>
      <c r="JI162" s="35"/>
      <c r="JJ162" s="35"/>
      <c r="JK162" s="35"/>
      <c r="JL162" s="35"/>
      <c r="JM162" s="35"/>
      <c r="JN162" s="35"/>
      <c r="JO162" s="35"/>
      <c r="JP162" s="35"/>
      <c r="JQ162" s="35"/>
      <c r="JR162" s="35"/>
      <c r="JS162" s="35"/>
      <c r="JT162" s="35"/>
      <c r="JU162" s="35"/>
      <c r="JV162" s="35"/>
      <c r="JW162" s="35"/>
      <c r="JX162" s="35"/>
      <c r="JY162" s="35"/>
      <c r="JZ162" s="35"/>
      <c r="KA162" s="35"/>
      <c r="KB162" s="35"/>
      <c r="KC162" s="35"/>
      <c r="KD162" s="35"/>
      <c r="KE162" s="35"/>
      <c r="KF162" s="35"/>
      <c r="KG162" s="35"/>
      <c r="KH162" s="35"/>
      <c r="KI162" s="35"/>
      <c r="KJ162" s="35"/>
      <c r="KK162" s="35"/>
      <c r="KL162" s="35"/>
      <c r="KM162" s="35"/>
      <c r="KN162" s="35"/>
      <c r="KO162" s="35"/>
      <c r="KP162" s="35"/>
      <c r="KQ162" s="35"/>
      <c r="KR162" s="35"/>
      <c r="KS162" s="35"/>
      <c r="KT162" s="35"/>
      <c r="KU162" s="35"/>
      <c r="KV162" s="35"/>
      <c r="KW162" s="35"/>
      <c r="KX162" s="35"/>
      <c r="KY162" s="35"/>
      <c r="KZ162" s="35"/>
      <c r="LA162" s="35"/>
      <c r="LB162" s="35"/>
      <c r="LC162" s="35"/>
      <c r="LD162" s="35"/>
      <c r="LE162" s="35"/>
      <c r="LF162" s="35"/>
      <c r="LG162" s="35"/>
      <c r="LH162" s="35"/>
      <c r="LI162" s="35"/>
      <c r="LJ162" s="35"/>
      <c r="LK162" s="35"/>
      <c r="LL162" s="35"/>
      <c r="LM162" s="35"/>
      <c r="LN162" s="35"/>
      <c r="LO162" s="35"/>
      <c r="LP162" s="35"/>
      <c r="LQ162" s="35"/>
      <c r="LR162" s="35"/>
      <c r="LS162" s="35"/>
      <c r="LT162" s="35"/>
      <c r="LU162" s="35"/>
      <c r="LV162" s="35"/>
      <c r="LW162" s="35"/>
      <c r="LX162" s="35"/>
      <c r="LY162" s="35"/>
      <c r="LZ162" s="35"/>
      <c r="MA162" s="35"/>
      <c r="MB162" s="35"/>
      <c r="MC162" s="35"/>
      <c r="MD162" s="35"/>
      <c r="ME162" s="35"/>
      <c r="MF162" s="35"/>
      <c r="MG162" s="35"/>
      <c r="MH162" s="35"/>
      <c r="MI162" s="35"/>
      <c r="MJ162" s="35"/>
      <c r="MK162" s="35"/>
      <c r="ML162" s="35"/>
      <c r="MM162" s="35"/>
      <c r="MN162" s="35"/>
      <c r="MO162" s="35"/>
      <c r="MP162" s="35"/>
      <c r="MQ162" s="35"/>
      <c r="MR162" s="35"/>
      <c r="MS162" s="35"/>
      <c r="MT162" s="35"/>
      <c r="MU162" s="35"/>
      <c r="MV162" s="35"/>
      <c r="MW162" s="35"/>
      <c r="MX162" s="35"/>
      <c r="MY162" s="35"/>
      <c r="MZ162" s="35"/>
      <c r="NA162" s="35"/>
      <c r="NB162" s="35"/>
      <c r="NC162" s="35"/>
      <c r="ND162" s="35"/>
      <c r="NE162" s="35"/>
      <c r="NF162" s="35"/>
      <c r="NG162" s="35"/>
      <c r="NH162" s="35"/>
      <c r="NI162" s="35"/>
      <c r="NJ162" s="35"/>
      <c r="NK162" s="35"/>
      <c r="NL162" s="35"/>
      <c r="NM162" s="35"/>
      <c r="NN162" s="35"/>
      <c r="NO162" s="35"/>
      <c r="NP162" s="35"/>
      <c r="NQ162" s="35"/>
      <c r="NR162" s="35"/>
      <c r="NS162" s="35"/>
      <c r="NT162" s="35"/>
      <c r="NU162" s="35"/>
      <c r="NV162" s="35"/>
      <c r="NW162" s="35"/>
      <c r="NX162" s="35"/>
      <c r="NY162" s="35"/>
      <c r="NZ162" s="35"/>
      <c r="OA162" s="35"/>
      <c r="OB162" s="35"/>
      <c r="OC162" s="35"/>
      <c r="OD162" s="35"/>
      <c r="OE162" s="35"/>
      <c r="OF162" s="35"/>
      <c r="OG162" s="35"/>
      <c r="OH162" s="35"/>
      <c r="OI162" s="35"/>
      <c r="OJ162" s="35"/>
      <c r="OK162" s="35"/>
      <c r="OL162" s="35"/>
      <c r="OM162" s="35"/>
      <c r="ON162" s="35"/>
      <c r="OO162" s="35"/>
      <c r="OP162" s="35"/>
      <c r="OQ162" s="35"/>
      <c r="OR162" s="35"/>
      <c r="OS162" s="35"/>
      <c r="OT162" s="35"/>
      <c r="OU162" s="35"/>
      <c r="OV162" s="35"/>
      <c r="OW162" s="35"/>
      <c r="OX162" s="35"/>
      <c r="OY162" s="35"/>
      <c r="OZ162" s="35"/>
      <c r="PA162" s="35"/>
      <c r="PB162" s="35"/>
      <c r="PC162" s="35"/>
      <c r="PD162" s="35"/>
      <c r="PE162" s="35"/>
      <c r="PF162" s="35"/>
      <c r="PG162" s="35"/>
      <c r="PH162" s="35"/>
      <c r="PI162" s="35"/>
      <c r="PJ162" s="35"/>
      <c r="PK162" s="35"/>
      <c r="PL162" s="35"/>
      <c r="PM162" s="35"/>
      <c r="PN162" s="35"/>
      <c r="PO162" s="35"/>
      <c r="PP162" s="35"/>
      <c r="PQ162" s="35"/>
      <c r="PR162" s="35"/>
      <c r="PS162" s="35"/>
      <c r="PT162" s="35"/>
      <c r="PU162" s="35"/>
      <c r="PV162" s="35"/>
      <c r="PW162" s="35"/>
      <c r="PX162" s="35"/>
      <c r="PY162" s="35"/>
      <c r="PZ162" s="35"/>
      <c r="QA162" s="35"/>
      <c r="QB162" s="35"/>
      <c r="QC162" s="35"/>
      <c r="QD162" s="35"/>
      <c r="QE162" s="35"/>
      <c r="QF162" s="35"/>
      <c r="QG162" s="35"/>
      <c r="QH162" s="35"/>
      <c r="QI162" s="35"/>
      <c r="QJ162" s="35"/>
      <c r="QK162" s="35"/>
      <c r="QL162" s="35"/>
      <c r="QM162" s="35"/>
      <c r="QN162" s="35"/>
      <c r="QO162" s="35"/>
      <c r="QP162" s="35"/>
      <c r="QQ162" s="35"/>
      <c r="QR162" s="35"/>
      <c r="QS162" s="35"/>
      <c r="QT162" s="35"/>
      <c r="QU162" s="35"/>
      <c r="QV162" s="35"/>
      <c r="QW162" s="35"/>
      <c r="QX162" s="35"/>
      <c r="QY162" s="35"/>
      <c r="QZ162" s="35"/>
      <c r="RA162" s="35"/>
      <c r="RB162" s="35"/>
      <c r="RC162" s="35"/>
      <c r="RD162" s="35"/>
      <c r="RE162" s="35"/>
      <c r="RF162" s="35"/>
      <c r="RG162" s="35"/>
      <c r="RH162" s="35"/>
      <c r="RI162" s="35"/>
      <c r="RJ162" s="35"/>
      <c r="RK162" s="35"/>
      <c r="RL162" s="35"/>
      <c r="RM162" s="35"/>
      <c r="RN162" s="35"/>
      <c r="RO162" s="35"/>
      <c r="RP162" s="35"/>
      <c r="RQ162" s="35"/>
      <c r="RR162" s="35"/>
      <c r="RS162" s="35"/>
      <c r="RT162" s="35"/>
      <c r="RU162" s="35"/>
      <c r="RV162" s="35"/>
      <c r="RW162" s="35"/>
      <c r="RX162" s="35"/>
      <c r="RY162" s="35"/>
      <c r="RZ162" s="35"/>
      <c r="SA162" s="35"/>
      <c r="SB162" s="35"/>
      <c r="SC162" s="35"/>
      <c r="SD162" s="35"/>
      <c r="SE162" s="35"/>
      <c r="SF162" s="35"/>
      <c r="SG162" s="35"/>
      <c r="SH162" s="35"/>
      <c r="SI162" s="35"/>
      <c r="SJ162" s="35"/>
      <c r="SK162" s="35"/>
      <c r="SL162" s="35"/>
      <c r="SM162" s="35"/>
      <c r="SN162" s="35"/>
      <c r="SO162" s="35"/>
      <c r="SP162" s="35"/>
      <c r="SQ162" s="35"/>
      <c r="SR162" s="35"/>
      <c r="SS162" s="35"/>
      <c r="ST162" s="35"/>
      <c r="SU162" s="35"/>
      <c r="SV162" s="35"/>
      <c r="SW162" s="35"/>
      <c r="SX162" s="35"/>
      <c r="SY162" s="35"/>
      <c r="SZ162" s="35"/>
      <c r="TA162" s="35"/>
      <c r="TB162" s="35"/>
      <c r="TC162" s="35"/>
      <c r="TD162" s="35"/>
      <c r="TE162" s="35"/>
      <c r="TF162" s="35"/>
      <c r="TG162" s="35"/>
      <c r="TH162" s="35"/>
      <c r="TI162" s="35"/>
      <c r="TJ162" s="35"/>
      <c r="TK162" s="35"/>
      <c r="TL162" s="35"/>
      <c r="TM162" s="35"/>
      <c r="TN162" s="35"/>
      <c r="TO162" s="35"/>
      <c r="TP162" s="35"/>
      <c r="TQ162" s="35"/>
      <c r="TR162" s="35"/>
      <c r="TS162" s="35"/>
      <c r="TT162" s="35"/>
      <c r="TU162" s="35"/>
      <c r="TV162" s="35"/>
      <c r="TW162" s="35"/>
      <c r="TX162" s="35"/>
      <c r="TY162" s="35"/>
      <c r="TZ162" s="35"/>
      <c r="UA162" s="35"/>
      <c r="UB162" s="35"/>
      <c r="UC162" s="35"/>
      <c r="UD162" s="35"/>
      <c r="UE162" s="35"/>
      <c r="UF162" s="35"/>
      <c r="UG162" s="35"/>
      <c r="UH162" s="35"/>
      <c r="UI162" s="35"/>
      <c r="UJ162" s="35"/>
      <c r="UK162" s="35"/>
      <c r="UL162" s="35"/>
      <c r="UM162" s="35"/>
      <c r="UN162" s="35"/>
      <c r="UO162" s="35"/>
      <c r="UP162" s="35"/>
      <c r="UQ162" s="35"/>
      <c r="UR162" s="35"/>
      <c r="US162" s="35"/>
      <c r="UT162" s="35"/>
      <c r="UU162" s="35"/>
      <c r="UV162" s="35"/>
      <c r="UW162" s="35"/>
      <c r="UX162" s="35"/>
      <c r="UY162" s="35"/>
      <c r="UZ162" s="35"/>
      <c r="VA162" s="35"/>
      <c r="VB162" s="35"/>
      <c r="VC162" s="35"/>
      <c r="VD162" s="35"/>
      <c r="VE162" s="35"/>
      <c r="VF162" s="35"/>
      <c r="VG162" s="35"/>
      <c r="VH162" s="35"/>
      <c r="VI162" s="35"/>
      <c r="VJ162" s="35"/>
      <c r="VK162" s="35"/>
      <c r="VL162" s="35"/>
      <c r="VM162" s="35"/>
      <c r="VN162" s="35"/>
      <c r="VO162" s="35"/>
      <c r="VP162" s="35"/>
      <c r="VQ162" s="35"/>
      <c r="VR162" s="35"/>
      <c r="VS162" s="35"/>
      <c r="VT162" s="35"/>
      <c r="VU162" s="35"/>
      <c r="VV162" s="35"/>
      <c r="VW162" s="35"/>
      <c r="VX162" s="35"/>
      <c r="VY162" s="35"/>
      <c r="VZ162" s="35"/>
      <c r="WA162" s="35"/>
      <c r="WB162" s="35"/>
      <c r="WC162" s="35"/>
      <c r="WD162" s="35"/>
      <c r="WE162" s="35"/>
      <c r="WF162" s="35"/>
      <c r="WG162" s="35"/>
      <c r="WH162" s="35"/>
      <c r="WI162" s="35"/>
      <c r="WJ162" s="35"/>
      <c r="WK162" s="35"/>
      <c r="WL162" s="35"/>
      <c r="WM162" s="35"/>
      <c r="WN162" s="35"/>
      <c r="WO162" s="35"/>
      <c r="WP162" s="35"/>
      <c r="WQ162" s="35"/>
      <c r="WR162" s="35"/>
      <c r="WS162" s="35"/>
      <c r="WT162" s="35"/>
      <c r="WU162" s="35"/>
      <c r="WV162" s="35"/>
      <c r="WW162" s="35"/>
      <c r="WX162" s="35"/>
      <c r="WY162" s="35"/>
      <c r="WZ162" s="35"/>
      <c r="XA162" s="35"/>
      <c r="XB162" s="35"/>
      <c r="XC162" s="35"/>
      <c r="XD162" s="35"/>
      <c r="XE162" s="35"/>
      <c r="XF162" s="35"/>
      <c r="XG162" s="35"/>
      <c r="XH162" s="35"/>
      <c r="XI162" s="35"/>
      <c r="XJ162" s="35"/>
      <c r="XK162" s="35"/>
      <c r="XL162" s="35"/>
      <c r="XM162" s="35"/>
      <c r="XN162" s="35"/>
      <c r="XO162" s="35"/>
      <c r="XP162" s="35"/>
      <c r="XQ162" s="35"/>
      <c r="XR162" s="35"/>
      <c r="XS162" s="35"/>
      <c r="XT162" s="35"/>
      <c r="XU162" s="35"/>
      <c r="XV162" s="35"/>
      <c r="XW162" s="35"/>
      <c r="XX162" s="35"/>
      <c r="XY162" s="35"/>
      <c r="XZ162" s="35"/>
      <c r="YA162" s="35"/>
      <c r="YB162" s="35"/>
      <c r="YC162" s="35"/>
      <c r="YD162" s="35"/>
      <c r="YE162" s="35"/>
      <c r="YF162" s="35"/>
      <c r="YG162" s="35"/>
      <c r="YH162" s="35"/>
      <c r="YI162" s="35"/>
      <c r="YJ162" s="35"/>
      <c r="YK162" s="35"/>
      <c r="YL162" s="35"/>
      <c r="YM162" s="35"/>
      <c r="YN162" s="35"/>
      <c r="YO162" s="35"/>
      <c r="YP162" s="35"/>
      <c r="YQ162" s="35"/>
      <c r="YR162" s="35"/>
      <c r="YS162" s="35"/>
      <c r="YT162" s="35"/>
      <c r="YU162" s="35"/>
      <c r="YV162" s="35"/>
      <c r="YW162" s="35"/>
      <c r="YX162" s="35"/>
      <c r="YY162" s="35"/>
      <c r="YZ162" s="35"/>
      <c r="ZA162" s="35"/>
      <c r="ZB162" s="35"/>
      <c r="ZC162" s="35"/>
      <c r="ZD162" s="35"/>
      <c r="ZE162" s="35"/>
      <c r="ZF162" s="35"/>
      <c r="ZG162" s="35"/>
      <c r="ZH162" s="35"/>
      <c r="ZI162" s="35"/>
      <c r="ZJ162" s="35"/>
      <c r="ZK162" s="35"/>
      <c r="ZL162" s="35"/>
      <c r="ZM162" s="35"/>
      <c r="ZN162" s="35"/>
      <c r="ZO162" s="35"/>
      <c r="ZP162" s="35"/>
      <c r="ZQ162" s="35"/>
      <c r="ZR162" s="35"/>
      <c r="ZS162" s="35"/>
      <c r="ZT162" s="35"/>
      <c r="ZU162" s="35"/>
      <c r="ZV162" s="35"/>
      <c r="ZW162" s="35"/>
      <c r="ZX162" s="35"/>
      <c r="ZY162" s="35"/>
      <c r="ZZ162" s="35"/>
      <c r="AAA162" s="35"/>
      <c r="AAB162" s="35"/>
      <c r="AAC162" s="35"/>
      <c r="AAD162" s="35"/>
      <c r="AAE162" s="35"/>
      <c r="AAF162" s="35"/>
      <c r="AAG162" s="35"/>
      <c r="AAH162" s="35"/>
      <c r="AAI162" s="35"/>
      <c r="AAJ162" s="35"/>
      <c r="AAK162" s="35"/>
      <c r="AAL162" s="35"/>
      <c r="AAM162" s="35"/>
      <c r="AAN162" s="35"/>
      <c r="AAO162" s="35"/>
      <c r="AAP162" s="35"/>
      <c r="AAQ162" s="35"/>
      <c r="AAR162" s="35"/>
      <c r="AAS162" s="35"/>
      <c r="AAT162" s="35"/>
      <c r="AAU162" s="35"/>
      <c r="AAV162" s="35"/>
      <c r="AAW162" s="35"/>
      <c r="AAX162" s="35"/>
      <c r="AAY162" s="35"/>
      <c r="AAZ162" s="35"/>
      <c r="ABA162" s="35"/>
      <c r="ABB162" s="35"/>
      <c r="ABC162" s="35"/>
      <c r="ABD162" s="35"/>
      <c r="ABE162" s="35"/>
      <c r="ABF162" s="35"/>
      <c r="ABG162" s="35"/>
      <c r="ABH162" s="35"/>
      <c r="ABI162" s="35"/>
      <c r="ABJ162" s="35"/>
      <c r="ABK162" s="35"/>
      <c r="ABL162" s="35"/>
      <c r="ABM162" s="35"/>
      <c r="ABN162" s="35"/>
      <c r="ABO162" s="35"/>
      <c r="ABP162" s="35"/>
      <c r="ABQ162" s="35"/>
      <c r="ABR162" s="35"/>
      <c r="ABS162" s="35"/>
      <c r="ABT162" s="35"/>
      <c r="ABU162" s="35"/>
      <c r="ABV162" s="35"/>
      <c r="ABW162" s="35"/>
      <c r="ABX162" s="35"/>
      <c r="ABY162" s="35"/>
      <c r="ABZ162" s="35"/>
      <c r="ACA162" s="35"/>
      <c r="ACB162" s="35"/>
      <c r="ACC162" s="35"/>
      <c r="ACD162" s="35"/>
      <c r="ACE162" s="35"/>
      <c r="ACF162" s="35"/>
      <c r="ACG162" s="35"/>
      <c r="ACH162" s="35"/>
      <c r="ACI162" s="35"/>
      <c r="ACJ162" s="35"/>
      <c r="ACK162" s="35"/>
      <c r="ACL162" s="35"/>
      <c r="ACM162" s="35"/>
      <c r="ACN162" s="35"/>
      <c r="ACO162" s="35"/>
      <c r="ACP162" s="35"/>
      <c r="ACQ162" s="35"/>
      <c r="ACR162" s="35"/>
      <c r="ACS162" s="35"/>
      <c r="ACT162" s="35"/>
      <c r="ACU162" s="35"/>
      <c r="ACV162" s="35"/>
      <c r="ACW162" s="35"/>
      <c r="ACX162" s="35"/>
      <c r="ACY162" s="35"/>
      <c r="ACZ162" s="35"/>
      <c r="ADA162" s="35"/>
      <c r="ADB162" s="35"/>
      <c r="ADC162" s="35"/>
      <c r="ADD162" s="35"/>
      <c r="ADE162" s="35"/>
      <c r="ADF162" s="35"/>
      <c r="ADG162" s="35"/>
      <c r="ADH162" s="35"/>
      <c r="ADI162" s="35"/>
      <c r="ADJ162" s="35"/>
      <c r="ADK162" s="35"/>
      <c r="ADL162" s="35"/>
      <c r="ADM162" s="35"/>
      <c r="ADN162" s="35"/>
      <c r="ADO162" s="35"/>
      <c r="ADP162" s="35"/>
      <c r="ADQ162" s="35"/>
      <c r="ADR162" s="35"/>
      <c r="ADS162" s="35"/>
      <c r="ADT162" s="35"/>
      <c r="ADU162" s="35"/>
      <c r="ADV162" s="35"/>
      <c r="ADW162" s="35"/>
      <c r="ADX162" s="35"/>
      <c r="ADY162" s="35"/>
      <c r="ADZ162" s="35"/>
      <c r="AEA162" s="35"/>
      <c r="AEB162" s="35"/>
      <c r="AEC162" s="35"/>
      <c r="AED162" s="35"/>
      <c r="AEE162" s="35"/>
      <c r="AEF162" s="35"/>
      <c r="AEG162" s="35"/>
      <c r="AEH162" s="35"/>
      <c r="AEI162" s="35"/>
      <c r="AEJ162" s="35"/>
      <c r="AEK162" s="35"/>
      <c r="AEL162" s="35"/>
      <c r="AEM162" s="35"/>
      <c r="AEN162" s="35"/>
      <c r="AEO162" s="35"/>
      <c r="AEP162" s="35"/>
      <c r="AEQ162" s="35"/>
      <c r="AER162" s="35"/>
      <c r="AES162" s="35"/>
      <c r="AET162" s="35"/>
      <c r="AEU162" s="35"/>
      <c r="AEV162" s="35"/>
      <c r="AEW162" s="35"/>
      <c r="AEX162" s="35"/>
      <c r="AEY162" s="35"/>
      <c r="AEZ162" s="35"/>
      <c r="AFA162" s="35"/>
      <c r="AFB162" s="35"/>
      <c r="AFC162" s="35"/>
      <c r="AFD162" s="35"/>
      <c r="AFE162" s="35"/>
      <c r="AFF162" s="35"/>
      <c r="AFG162" s="35"/>
      <c r="AFH162" s="35"/>
      <c r="AFI162" s="35"/>
      <c r="AFJ162" s="35"/>
      <c r="AFK162" s="35"/>
      <c r="AFL162" s="35"/>
      <c r="AFM162" s="35"/>
      <c r="AFN162" s="35"/>
      <c r="AFO162" s="35"/>
      <c r="AFP162" s="35"/>
      <c r="AFQ162" s="35"/>
      <c r="AFR162" s="35"/>
      <c r="AFS162" s="35"/>
      <c r="AFT162" s="35"/>
      <c r="AFU162" s="35"/>
      <c r="AFV162" s="35"/>
      <c r="AFW162" s="35"/>
      <c r="AFX162" s="35"/>
      <c r="AFY162" s="35"/>
      <c r="AFZ162" s="35"/>
      <c r="AGA162" s="35"/>
      <c r="AGB162" s="35"/>
      <c r="AGC162" s="35"/>
      <c r="AGD162" s="35"/>
      <c r="AGE162" s="35"/>
      <c r="AGF162" s="35"/>
      <c r="AGG162" s="35"/>
      <c r="AGH162" s="35"/>
      <c r="AGI162" s="35"/>
      <c r="AGJ162" s="35"/>
      <c r="AGK162" s="35"/>
      <c r="AGL162" s="35"/>
      <c r="AGM162" s="35"/>
      <c r="AGN162" s="35"/>
      <c r="AGO162" s="35"/>
      <c r="AGP162" s="35"/>
      <c r="AGQ162" s="35"/>
      <c r="AGR162" s="35"/>
      <c r="AGS162" s="35"/>
      <c r="AGT162" s="35"/>
      <c r="AGU162" s="35"/>
      <c r="AGV162" s="35"/>
      <c r="AGW162" s="35"/>
      <c r="AGX162" s="35"/>
      <c r="AGY162" s="35"/>
      <c r="AGZ162" s="35"/>
      <c r="AHA162" s="35"/>
      <c r="AHB162" s="35"/>
      <c r="AHC162" s="35"/>
      <c r="AHD162" s="35"/>
      <c r="AHE162" s="35"/>
      <c r="AHF162" s="35"/>
      <c r="AHG162" s="35"/>
      <c r="AHH162" s="35"/>
      <c r="AHI162" s="35"/>
      <c r="AHJ162" s="35"/>
      <c r="AHK162" s="35"/>
      <c r="AHL162" s="35"/>
      <c r="AHM162" s="35"/>
      <c r="AHN162" s="35"/>
      <c r="AHO162" s="35"/>
      <c r="AHP162" s="35"/>
      <c r="AHQ162" s="35"/>
      <c r="AHR162" s="35"/>
      <c r="AHS162" s="35"/>
      <c r="AHT162" s="35"/>
      <c r="AHU162" s="35"/>
      <c r="AHV162" s="35"/>
      <c r="AHW162" s="35"/>
      <c r="AHX162" s="35"/>
      <c r="AHY162" s="35"/>
      <c r="AHZ162" s="35"/>
      <c r="AIA162" s="35"/>
      <c r="AIB162" s="35"/>
      <c r="AIC162" s="35"/>
      <c r="AID162" s="35"/>
      <c r="AIE162" s="35"/>
      <c r="AIF162" s="35"/>
      <c r="AIG162" s="35"/>
      <c r="AIH162" s="35"/>
      <c r="AII162" s="35"/>
      <c r="AIJ162" s="35"/>
      <c r="AIK162" s="35"/>
      <c r="AIL162" s="35"/>
      <c r="AIM162" s="35"/>
      <c r="AIN162" s="35"/>
      <c r="AIO162" s="35"/>
      <c r="AIP162" s="35"/>
      <c r="AIQ162" s="35"/>
      <c r="AIR162" s="35"/>
      <c r="AIS162" s="35"/>
      <c r="AIT162" s="35"/>
      <c r="AIU162" s="35"/>
      <c r="AIV162" s="35"/>
      <c r="AIW162" s="35"/>
      <c r="AIX162" s="35"/>
      <c r="AIY162" s="35"/>
      <c r="AIZ162" s="35"/>
      <c r="AJA162" s="35"/>
      <c r="AJB162" s="35"/>
      <c r="AJC162" s="35"/>
      <c r="AJD162" s="35"/>
      <c r="AJE162" s="35"/>
      <c r="AJF162" s="35"/>
      <c r="AJG162" s="35"/>
      <c r="AJH162" s="35"/>
      <c r="AJI162" s="35"/>
      <c r="AJJ162" s="35"/>
      <c r="AJK162" s="35"/>
      <c r="AJL162" s="35"/>
      <c r="AJM162" s="35"/>
      <c r="AJN162" s="35"/>
      <c r="AJO162" s="35"/>
      <c r="AJP162" s="35"/>
      <c r="AJQ162" s="35"/>
      <c r="AJR162" s="35"/>
      <c r="AJS162" s="35"/>
      <c r="AJT162" s="35"/>
      <c r="AJU162" s="35"/>
      <c r="AJV162" s="35"/>
      <c r="AJW162" s="35"/>
      <c r="AJX162" s="35"/>
      <c r="AJY162" s="35"/>
      <c r="AJZ162" s="35"/>
      <c r="AKA162" s="35"/>
      <c r="AKB162" s="35"/>
      <c r="AKC162" s="35"/>
      <c r="AKD162" s="35"/>
      <c r="AKE162" s="35"/>
      <c r="AKF162" s="35"/>
      <c r="AKG162" s="35"/>
      <c r="AKH162" s="35"/>
      <c r="AKI162" s="35"/>
      <c r="AKJ162" s="35"/>
      <c r="AKK162" s="35"/>
      <c r="AKL162" s="35"/>
      <c r="AKM162" s="35"/>
      <c r="AKN162" s="35"/>
      <c r="AKO162" s="35"/>
      <c r="AKP162" s="35"/>
      <c r="AKQ162" s="35"/>
      <c r="AKR162" s="35"/>
      <c r="AKS162" s="35"/>
      <c r="AKT162" s="35"/>
      <c r="AKU162" s="35"/>
      <c r="AKV162" s="35"/>
      <c r="AKW162" s="35"/>
      <c r="AKX162" s="35"/>
      <c r="AKY162" s="35"/>
      <c r="AKZ162" s="35"/>
      <c r="ALA162" s="35"/>
      <c r="ALB162" s="35"/>
      <c r="ALC162" s="35"/>
      <c r="ALD162" s="35"/>
      <c r="ALE162" s="35"/>
      <c r="ALF162" s="35"/>
      <c r="ALG162" s="35"/>
      <c r="ALH162" s="35"/>
      <c r="ALI162" s="35"/>
      <c r="ALJ162" s="35"/>
      <c r="ALK162" s="35"/>
      <c r="ALL162" s="35"/>
      <c r="ALM162" s="35"/>
      <c r="ALN162" s="35"/>
      <c r="ALO162" s="35"/>
      <c r="ALP162" s="35"/>
      <c r="ALQ162" s="35"/>
      <c r="ALR162" s="35"/>
      <c r="ALS162" s="35"/>
      <c r="ALT162" s="35"/>
      <c r="ALU162" s="35"/>
      <c r="ALV162" s="35"/>
      <c r="ALW162" s="35"/>
      <c r="ALX162" s="35"/>
      <c r="ALY162" s="35"/>
      <c r="ALZ162" s="35"/>
      <c r="AMA162" s="35"/>
      <c r="AMB162" s="35"/>
      <c r="AMC162" s="35"/>
      <c r="AMD162" s="35"/>
      <c r="AME162" s="35"/>
      <c r="AMF162" s="35"/>
      <c r="AMG162" s="35"/>
      <c r="AMH162" s="35"/>
      <c r="AMI162" s="35"/>
      <c r="AMJ162" s="35"/>
      <c r="AMK162" s="35"/>
    </row>
  </sheetData>
  <sheetProtection password="DC1D" sheet="1" objects="1" scenarios="1"/>
  <dataValidations count="1">
    <dataValidation type="whole" allowBlank="1" showInputMessage="1" showErrorMessage="1" errorTitle="Error" error="Debes Introduccir un número comprendido entre 0 e 500" sqref="F10:F18 F19:H27 B37:F45 B46:H54 B64:F72 B73:H81 G82:H82 B91:F99 B100:H108 B118:F126 B127:H135 B145:F153 B154:H162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AMK135"/>
  <sheetViews>
    <sheetView zoomScaleNormal="100" workbookViewId="0">
      <selection activeCell="A117" sqref="A117:A125"/>
    </sheetView>
  </sheetViews>
  <sheetFormatPr baseColWidth="10" defaultColWidth="0" defaultRowHeight="15" zeroHeight="1" x14ac:dyDescent="0.25"/>
  <cols>
    <col min="1" max="1" width="42.140625" style="6" customWidth="1"/>
    <col min="2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A2" s="34"/>
      <c r="B2" s="42" t="s">
        <v>62</v>
      </c>
      <c r="C2" s="43"/>
      <c r="D2" s="43"/>
      <c r="E2" s="6"/>
      <c r="F2" s="6"/>
      <c r="G2" s="6"/>
      <c r="H2" s="6"/>
      <c r="I2" s="7"/>
    </row>
    <row r="3" spans="1:9" s="2" customFormat="1" x14ac:dyDescent="0.25">
      <c r="A3" s="6"/>
      <c r="B3" s="6"/>
      <c r="C3" s="6"/>
      <c r="D3" s="6"/>
      <c r="E3" s="6"/>
      <c r="F3" s="6"/>
      <c r="G3" s="6"/>
      <c r="H3" s="6"/>
      <c r="I3" s="7"/>
    </row>
    <row r="4" spans="1:9" ht="15.75" x14ac:dyDescent="0.25">
      <c r="A4" s="34"/>
      <c r="B4" s="6"/>
      <c r="C4" s="6"/>
      <c r="D4" s="25" t="s">
        <v>36</v>
      </c>
      <c r="E4" s="6"/>
      <c r="F4" s="6"/>
      <c r="G4" s="6"/>
      <c r="H4" s="6"/>
      <c r="I4" s="7"/>
    </row>
    <row r="5" spans="1:9" x14ac:dyDescent="0.25">
      <c r="A5" s="34"/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x14ac:dyDescent="0.25">
      <c r="A6" s="34"/>
      <c r="B6" s="13"/>
      <c r="C6" s="13"/>
      <c r="D6" s="13">
        <v>43313</v>
      </c>
      <c r="E6" s="13">
        <v>43314</v>
      </c>
      <c r="F6" s="13">
        <v>43315</v>
      </c>
      <c r="G6" s="13">
        <v>43316</v>
      </c>
      <c r="H6" s="13">
        <v>43317</v>
      </c>
      <c r="I6" s="14"/>
    </row>
    <row r="7" spans="1:9" x14ac:dyDescent="0.25">
      <c r="A7" s="26" t="s">
        <v>40</v>
      </c>
      <c r="B7" s="27"/>
      <c r="C7" s="27"/>
      <c r="D7" s="27"/>
      <c r="E7" s="27"/>
      <c r="F7" s="27"/>
      <c r="G7" s="27"/>
      <c r="H7" s="27"/>
      <c r="I7" s="17">
        <f>SUM(B7:H7)/60</f>
        <v>0</v>
      </c>
    </row>
    <row r="8" spans="1:9" s="2" customFormat="1" ht="16.5" thickTop="1" thickBot="1" x14ac:dyDescent="0.3">
      <c r="A8" s="18"/>
      <c r="B8" s="28"/>
      <c r="C8" s="28"/>
      <c r="D8" s="28"/>
      <c r="E8" s="28"/>
      <c r="F8" s="28"/>
      <c r="G8" s="28"/>
      <c r="H8" s="28"/>
      <c r="I8" s="20"/>
    </row>
    <row r="9" spans="1:9" ht="15.75" thickTop="1" x14ac:dyDescent="0.25">
      <c r="A9" s="26" t="s">
        <v>47</v>
      </c>
      <c r="B9" s="22">
        <f t="shared" ref="B9:H9" si="0">SUM(B10:B26)</f>
        <v>0</v>
      </c>
      <c r="C9" s="22">
        <f t="shared" si="0"/>
        <v>0</v>
      </c>
      <c r="D9" s="22">
        <f t="shared" si="0"/>
        <v>0</v>
      </c>
      <c r="E9" s="22">
        <f t="shared" si="0"/>
        <v>0</v>
      </c>
      <c r="F9" s="22">
        <f t="shared" si="0"/>
        <v>0</v>
      </c>
      <c r="G9" s="22">
        <f t="shared" si="0"/>
        <v>0</v>
      </c>
      <c r="H9" s="22">
        <f t="shared" si="0"/>
        <v>0</v>
      </c>
      <c r="I9" s="17">
        <f t="shared" ref="I9:I27" si="1">SUM(B9:H9)/60</f>
        <v>0</v>
      </c>
    </row>
    <row r="10" spans="1:9" x14ac:dyDescent="0.25">
      <c r="A10" s="4" t="s">
        <v>43</v>
      </c>
      <c r="B10" s="22"/>
      <c r="C10" s="22"/>
      <c r="D10" s="22"/>
      <c r="E10" s="22"/>
      <c r="F10" s="22"/>
      <c r="G10" s="22"/>
      <c r="H10" s="22"/>
      <c r="I10" s="17">
        <f t="shared" si="1"/>
        <v>0</v>
      </c>
    </row>
    <row r="11" spans="1:9" x14ac:dyDescent="0.25">
      <c r="A11" s="64" t="s">
        <v>81</v>
      </c>
      <c r="B11" s="22"/>
      <c r="C11" s="22"/>
      <c r="D11" s="22"/>
      <c r="E11" s="22"/>
      <c r="F11" s="22"/>
      <c r="G11" s="22"/>
      <c r="H11" s="22"/>
      <c r="I11" s="17">
        <f t="shared" si="1"/>
        <v>0</v>
      </c>
    </row>
    <row r="12" spans="1:9" x14ac:dyDescent="0.25">
      <c r="A12" s="64" t="s">
        <v>82</v>
      </c>
      <c r="B12" s="50"/>
      <c r="C12" s="50"/>
      <c r="D12" s="50"/>
      <c r="E12" s="50"/>
      <c r="F12" s="50"/>
      <c r="G12" s="22"/>
      <c r="H12" s="22"/>
      <c r="I12" s="17">
        <f t="shared" si="1"/>
        <v>0</v>
      </c>
    </row>
    <row r="13" spans="1:9" x14ac:dyDescent="0.25">
      <c r="A13" s="65" t="s">
        <v>7</v>
      </c>
      <c r="B13" s="50"/>
      <c r="C13" s="50"/>
      <c r="D13" s="50"/>
      <c r="E13" s="50"/>
      <c r="F13" s="50"/>
      <c r="G13" s="22"/>
      <c r="H13" s="22"/>
      <c r="I13" s="17">
        <f t="shared" si="1"/>
        <v>0</v>
      </c>
    </row>
    <row r="14" spans="1:9" x14ac:dyDescent="0.25">
      <c r="A14" s="64" t="s">
        <v>84</v>
      </c>
      <c r="B14" s="50"/>
      <c r="C14" s="50"/>
      <c r="D14" s="50"/>
      <c r="E14" s="50"/>
      <c r="F14" s="50"/>
      <c r="G14" s="22"/>
      <c r="H14" s="22"/>
      <c r="I14" s="17">
        <f t="shared" si="1"/>
        <v>0</v>
      </c>
    </row>
    <row r="15" spans="1:9" x14ac:dyDescent="0.25">
      <c r="A15" s="64" t="s">
        <v>83</v>
      </c>
      <c r="B15" s="50"/>
      <c r="C15" s="50"/>
      <c r="D15" s="50"/>
      <c r="E15" s="50"/>
      <c r="F15" s="50"/>
      <c r="G15" s="22"/>
      <c r="H15" s="22"/>
      <c r="I15" s="17">
        <f t="shared" si="1"/>
        <v>0</v>
      </c>
    </row>
    <row r="16" spans="1:9" x14ac:dyDescent="0.25">
      <c r="A16" s="64" t="s">
        <v>86</v>
      </c>
      <c r="B16" s="50"/>
      <c r="C16" s="50"/>
      <c r="D16" s="50"/>
      <c r="E16" s="50"/>
      <c r="F16" s="50"/>
      <c r="G16" s="22"/>
      <c r="H16" s="22"/>
      <c r="I16" s="17">
        <f t="shared" si="1"/>
        <v>0</v>
      </c>
    </row>
    <row r="17" spans="1:9" ht="15.75" thickBot="1" x14ac:dyDescent="0.3">
      <c r="A17" s="63" t="s">
        <v>85</v>
      </c>
      <c r="B17" s="50"/>
      <c r="C17" s="50"/>
      <c r="D17" s="50"/>
      <c r="E17" s="50"/>
      <c r="F17" s="50"/>
      <c r="G17" s="22"/>
      <c r="H17" s="22"/>
      <c r="I17" s="17">
        <f t="shared" si="1"/>
        <v>0</v>
      </c>
    </row>
    <row r="18" spans="1:9" x14ac:dyDescent="0.25">
      <c r="A18" s="4" t="s">
        <v>21</v>
      </c>
      <c r="B18" s="50"/>
      <c r="C18" s="50"/>
      <c r="D18" s="50"/>
      <c r="E18" s="50"/>
      <c r="F18" s="50"/>
      <c r="G18" s="22"/>
      <c r="H18" s="22"/>
      <c r="I18" s="17">
        <f t="shared" si="1"/>
        <v>0</v>
      </c>
    </row>
    <row r="19" spans="1:9" x14ac:dyDescent="0.25">
      <c r="A19" s="4" t="s">
        <v>22</v>
      </c>
      <c r="B19" s="50"/>
      <c r="C19" s="50"/>
      <c r="D19" s="50"/>
      <c r="E19" s="50"/>
      <c r="F19" s="50"/>
      <c r="G19" s="50"/>
      <c r="H19" s="50"/>
      <c r="I19" s="17">
        <f t="shared" si="1"/>
        <v>0</v>
      </c>
    </row>
    <row r="20" spans="1:9" x14ac:dyDescent="0.25">
      <c r="A20" s="4" t="s">
        <v>23</v>
      </c>
      <c r="B20" s="50"/>
      <c r="C20" s="50"/>
      <c r="D20" s="50"/>
      <c r="E20" s="50"/>
      <c r="F20" s="50"/>
      <c r="G20" s="50"/>
      <c r="H20" s="50"/>
      <c r="I20" s="17">
        <f t="shared" si="1"/>
        <v>0</v>
      </c>
    </row>
    <row r="21" spans="1:9" x14ac:dyDescent="0.25">
      <c r="A21" s="4" t="s">
        <v>24</v>
      </c>
      <c r="B21" s="50"/>
      <c r="C21" s="50"/>
      <c r="D21" s="50"/>
      <c r="E21" s="50"/>
      <c r="F21" s="50"/>
      <c r="G21" s="50"/>
      <c r="H21" s="50"/>
      <c r="I21" s="17">
        <f t="shared" si="1"/>
        <v>0</v>
      </c>
    </row>
    <row r="22" spans="1:9" x14ac:dyDescent="0.25">
      <c r="A22" s="4" t="s">
        <v>25</v>
      </c>
      <c r="B22" s="50"/>
      <c r="C22" s="50"/>
      <c r="D22" s="50"/>
      <c r="E22" s="50"/>
      <c r="F22" s="50"/>
      <c r="G22" s="50"/>
      <c r="H22" s="50"/>
      <c r="I22" s="17">
        <f t="shared" si="1"/>
        <v>0</v>
      </c>
    </row>
    <row r="23" spans="1:9" x14ac:dyDescent="0.25">
      <c r="A23" s="4" t="s">
        <v>26</v>
      </c>
      <c r="B23" s="50"/>
      <c r="C23" s="50"/>
      <c r="D23" s="50"/>
      <c r="E23" s="50"/>
      <c r="F23" s="50"/>
      <c r="G23" s="50"/>
      <c r="H23" s="50"/>
      <c r="I23" s="17">
        <f t="shared" si="1"/>
        <v>0</v>
      </c>
    </row>
    <row r="24" spans="1:9" x14ac:dyDescent="0.25">
      <c r="A24" s="4" t="s">
        <v>27</v>
      </c>
      <c r="B24" s="50"/>
      <c r="C24" s="50"/>
      <c r="D24" s="50"/>
      <c r="E24" s="50"/>
      <c r="F24" s="50"/>
      <c r="G24" s="50"/>
      <c r="H24" s="50"/>
      <c r="I24" s="17">
        <f t="shared" si="1"/>
        <v>0</v>
      </c>
    </row>
    <row r="25" spans="1:9" x14ac:dyDescent="0.25">
      <c r="A25" s="4" t="s">
        <v>28</v>
      </c>
      <c r="B25" s="50"/>
      <c r="C25" s="50"/>
      <c r="D25" s="50"/>
      <c r="E25" s="50"/>
      <c r="F25" s="50"/>
      <c r="G25" s="50"/>
      <c r="H25" s="50"/>
      <c r="I25" s="17">
        <f t="shared" si="1"/>
        <v>0</v>
      </c>
    </row>
    <row r="26" spans="1:9" x14ac:dyDescent="0.25">
      <c r="A26" s="4" t="s">
        <v>29</v>
      </c>
      <c r="B26" s="50"/>
      <c r="C26" s="50"/>
      <c r="D26" s="50"/>
      <c r="E26" s="50"/>
      <c r="F26" s="50"/>
      <c r="G26" s="50"/>
      <c r="H26" s="50"/>
      <c r="I26" s="17">
        <f t="shared" si="1"/>
        <v>0</v>
      </c>
    </row>
    <row r="27" spans="1:9" s="2" customFormat="1" x14ac:dyDescent="0.25">
      <c r="A27" s="4" t="s">
        <v>30</v>
      </c>
      <c r="B27" s="50"/>
      <c r="C27" s="50"/>
      <c r="D27" s="50"/>
      <c r="E27" s="50"/>
      <c r="F27" s="50"/>
      <c r="G27" s="50"/>
      <c r="H27" s="50"/>
      <c r="I27" s="17">
        <f t="shared" si="1"/>
        <v>0</v>
      </c>
    </row>
    <row r="28" spans="1:9" x14ac:dyDescent="0.25">
      <c r="B28" s="6"/>
      <c r="C28" s="6"/>
      <c r="D28" s="6"/>
      <c r="E28" s="6"/>
      <c r="F28" s="6"/>
      <c r="G28" s="6"/>
      <c r="H28" s="6"/>
      <c r="I28" s="7"/>
    </row>
    <row r="29" spans="1:9" ht="23.25" x14ac:dyDescent="0.35">
      <c r="A29" s="34"/>
      <c r="B29" s="43" t="s">
        <v>62</v>
      </c>
      <c r="C29" s="43"/>
      <c r="D29" s="43"/>
      <c r="E29" s="6"/>
      <c r="F29" s="6"/>
      <c r="G29" s="6"/>
      <c r="H29" s="6"/>
      <c r="I29" s="7"/>
    </row>
    <row r="30" spans="1:9" s="2" customFormat="1" x14ac:dyDescent="0.25">
      <c r="A30" s="6"/>
      <c r="B30" s="6"/>
      <c r="C30" s="6"/>
      <c r="D30" s="6"/>
      <c r="E30" s="6"/>
      <c r="F30" s="6"/>
      <c r="G30" s="6"/>
      <c r="H30" s="6"/>
      <c r="I30" s="7"/>
    </row>
    <row r="31" spans="1:9" ht="15.75" x14ac:dyDescent="0.25">
      <c r="A31" s="34"/>
      <c r="B31" s="6"/>
      <c r="C31" s="6"/>
      <c r="D31" s="25" t="s">
        <v>44</v>
      </c>
      <c r="E31" s="6"/>
      <c r="F31" s="6"/>
      <c r="G31" s="6"/>
      <c r="H31" s="6"/>
      <c r="I31" s="7"/>
    </row>
    <row r="32" spans="1:9" x14ac:dyDescent="0.25">
      <c r="A32" s="34"/>
      <c r="B32" s="3" t="s">
        <v>2</v>
      </c>
      <c r="C32" s="3" t="s">
        <v>3</v>
      </c>
      <c r="D32" s="3" t="s">
        <v>4</v>
      </c>
      <c r="E32" s="3" t="s">
        <v>5</v>
      </c>
      <c r="F32" s="3" t="s">
        <v>6</v>
      </c>
      <c r="G32" s="3" t="s">
        <v>37</v>
      </c>
      <c r="H32" s="3" t="s">
        <v>38</v>
      </c>
      <c r="I32" s="11" t="s">
        <v>39</v>
      </c>
    </row>
    <row r="33" spans="1:9" x14ac:dyDescent="0.25">
      <c r="A33" s="34"/>
      <c r="B33" s="13">
        <v>43318</v>
      </c>
      <c r="C33" s="13">
        <v>43319</v>
      </c>
      <c r="D33" s="13">
        <v>43320</v>
      </c>
      <c r="E33" s="13">
        <v>43321</v>
      </c>
      <c r="F33" s="13">
        <v>43322</v>
      </c>
      <c r="G33" s="13">
        <v>43323</v>
      </c>
      <c r="H33" s="13">
        <v>43324</v>
      </c>
      <c r="I33" s="14"/>
    </row>
    <row r="34" spans="1:9" s="2" customFormat="1" x14ac:dyDescent="0.25">
      <c r="A34" s="26" t="s">
        <v>45</v>
      </c>
      <c r="B34" s="27"/>
      <c r="C34" s="27"/>
      <c r="D34" s="27"/>
      <c r="E34" s="27"/>
      <c r="F34" s="27"/>
      <c r="G34" s="27"/>
      <c r="H34" s="27"/>
      <c r="I34" s="17">
        <f>SUM(B34:H34)/60</f>
        <v>0</v>
      </c>
    </row>
    <row r="35" spans="1:9" ht="16.5" thickTop="1" thickBot="1" x14ac:dyDescent="0.3">
      <c r="A35" s="18"/>
      <c r="B35" s="28"/>
      <c r="C35" s="28"/>
      <c r="D35" s="28"/>
      <c r="E35" s="28"/>
      <c r="F35" s="28"/>
      <c r="G35" s="28"/>
      <c r="H35" s="28"/>
      <c r="I35" s="20"/>
    </row>
    <row r="36" spans="1:9" ht="15.75" thickTop="1" x14ac:dyDescent="0.25">
      <c r="A36" s="26" t="s">
        <v>47</v>
      </c>
      <c r="B36" s="22">
        <f t="shared" ref="B36:H36" si="2">SUM(B37:B53)</f>
        <v>0</v>
      </c>
      <c r="C36" s="22">
        <f t="shared" si="2"/>
        <v>0</v>
      </c>
      <c r="D36" s="22">
        <f t="shared" si="2"/>
        <v>0</v>
      </c>
      <c r="E36" s="22">
        <f t="shared" si="2"/>
        <v>0</v>
      </c>
      <c r="F36" s="22">
        <f t="shared" si="2"/>
        <v>0</v>
      </c>
      <c r="G36" s="22">
        <f t="shared" si="2"/>
        <v>0</v>
      </c>
      <c r="H36" s="22">
        <f t="shared" si="2"/>
        <v>0</v>
      </c>
      <c r="I36" s="17">
        <f t="shared" ref="I36:I54" si="3">SUM(B36:H36)/60</f>
        <v>0</v>
      </c>
    </row>
    <row r="37" spans="1:9" x14ac:dyDescent="0.25">
      <c r="A37" s="4" t="s">
        <v>43</v>
      </c>
      <c r="B37" s="22"/>
      <c r="C37" s="22"/>
      <c r="D37" s="22"/>
      <c r="E37" s="22"/>
      <c r="F37" s="22"/>
      <c r="G37" s="22"/>
      <c r="H37" s="22"/>
      <c r="I37" s="17">
        <f t="shared" si="3"/>
        <v>0</v>
      </c>
    </row>
    <row r="38" spans="1:9" x14ac:dyDescent="0.25">
      <c r="A38" s="64" t="s">
        <v>81</v>
      </c>
      <c r="B38" s="22"/>
      <c r="C38" s="22"/>
      <c r="D38" s="22"/>
      <c r="E38" s="22"/>
      <c r="F38" s="22"/>
      <c r="G38" s="22"/>
      <c r="H38" s="22"/>
      <c r="I38" s="17">
        <f t="shared" si="3"/>
        <v>0</v>
      </c>
    </row>
    <row r="39" spans="1:9" x14ac:dyDescent="0.25">
      <c r="A39" s="64" t="s">
        <v>82</v>
      </c>
      <c r="B39" s="50"/>
      <c r="C39" s="50"/>
      <c r="D39" s="50"/>
      <c r="E39" s="50"/>
      <c r="F39" s="50"/>
      <c r="G39" s="22"/>
      <c r="H39" s="22"/>
      <c r="I39" s="17">
        <f t="shared" si="3"/>
        <v>0</v>
      </c>
    </row>
    <row r="40" spans="1:9" x14ac:dyDescent="0.25">
      <c r="A40" s="65" t="s">
        <v>7</v>
      </c>
      <c r="B40" s="50"/>
      <c r="C40" s="50"/>
      <c r="D40" s="50"/>
      <c r="E40" s="50"/>
      <c r="F40" s="50"/>
      <c r="G40" s="22"/>
      <c r="H40" s="22"/>
      <c r="I40" s="17">
        <f t="shared" si="3"/>
        <v>0</v>
      </c>
    </row>
    <row r="41" spans="1:9" x14ac:dyDescent="0.25">
      <c r="A41" s="64" t="s">
        <v>84</v>
      </c>
      <c r="B41" s="50"/>
      <c r="C41" s="50"/>
      <c r="D41" s="50"/>
      <c r="E41" s="50"/>
      <c r="F41" s="50"/>
      <c r="G41" s="22"/>
      <c r="H41" s="22"/>
      <c r="I41" s="17">
        <f t="shared" si="3"/>
        <v>0</v>
      </c>
    </row>
    <row r="42" spans="1:9" x14ac:dyDescent="0.25">
      <c r="A42" s="64" t="s">
        <v>83</v>
      </c>
      <c r="B42" s="50"/>
      <c r="C42" s="50"/>
      <c r="D42" s="50"/>
      <c r="E42" s="50"/>
      <c r="F42" s="50"/>
      <c r="G42" s="22"/>
      <c r="H42" s="22"/>
      <c r="I42" s="17">
        <f t="shared" si="3"/>
        <v>0</v>
      </c>
    </row>
    <row r="43" spans="1:9" x14ac:dyDescent="0.25">
      <c r="A43" s="64" t="s">
        <v>86</v>
      </c>
      <c r="B43" s="50"/>
      <c r="C43" s="50"/>
      <c r="D43" s="50"/>
      <c r="E43" s="50"/>
      <c r="F43" s="50"/>
      <c r="G43" s="22"/>
      <c r="H43" s="22"/>
      <c r="I43" s="17">
        <f t="shared" si="3"/>
        <v>0</v>
      </c>
    </row>
    <row r="44" spans="1:9" ht="15.75" thickBot="1" x14ac:dyDescent="0.3">
      <c r="A44" s="63" t="s">
        <v>85</v>
      </c>
      <c r="B44" s="50"/>
      <c r="C44" s="50"/>
      <c r="D44" s="50"/>
      <c r="E44" s="50"/>
      <c r="F44" s="50"/>
      <c r="G44" s="22"/>
      <c r="H44" s="22"/>
      <c r="I44" s="17">
        <f t="shared" si="3"/>
        <v>0</v>
      </c>
    </row>
    <row r="45" spans="1:9" x14ac:dyDescent="0.25">
      <c r="A45" s="4" t="s">
        <v>21</v>
      </c>
      <c r="B45" s="50"/>
      <c r="C45" s="50"/>
      <c r="D45" s="50"/>
      <c r="E45" s="50"/>
      <c r="F45" s="50"/>
      <c r="G45" s="22"/>
      <c r="H45" s="22"/>
      <c r="I45" s="17">
        <f t="shared" si="3"/>
        <v>0</v>
      </c>
    </row>
    <row r="46" spans="1:9" x14ac:dyDescent="0.25">
      <c r="A46" s="4" t="s">
        <v>22</v>
      </c>
      <c r="B46" s="50"/>
      <c r="C46" s="50"/>
      <c r="D46" s="50"/>
      <c r="E46" s="50"/>
      <c r="F46" s="50"/>
      <c r="G46" s="50"/>
      <c r="H46" s="50"/>
      <c r="I46" s="17">
        <f t="shared" si="3"/>
        <v>0</v>
      </c>
    </row>
    <row r="47" spans="1:9" x14ac:dyDescent="0.25">
      <c r="A47" s="4" t="s">
        <v>23</v>
      </c>
      <c r="B47" s="50"/>
      <c r="C47" s="50"/>
      <c r="D47" s="50"/>
      <c r="E47" s="50"/>
      <c r="F47" s="50"/>
      <c r="G47" s="50"/>
      <c r="H47" s="50"/>
      <c r="I47" s="17">
        <f t="shared" si="3"/>
        <v>0</v>
      </c>
    </row>
    <row r="48" spans="1:9" x14ac:dyDescent="0.25">
      <c r="A48" s="4" t="s">
        <v>24</v>
      </c>
      <c r="B48" s="50"/>
      <c r="C48" s="50"/>
      <c r="D48" s="50"/>
      <c r="E48" s="50"/>
      <c r="F48" s="50"/>
      <c r="G48" s="50"/>
      <c r="H48" s="50"/>
      <c r="I48" s="17">
        <f t="shared" si="3"/>
        <v>0</v>
      </c>
    </row>
    <row r="49" spans="1:9" x14ac:dyDescent="0.25">
      <c r="A49" s="4" t="s">
        <v>25</v>
      </c>
      <c r="B49" s="50"/>
      <c r="C49" s="50"/>
      <c r="D49" s="50"/>
      <c r="E49" s="50"/>
      <c r="F49" s="50"/>
      <c r="G49" s="50"/>
      <c r="H49" s="50"/>
      <c r="I49" s="17">
        <f t="shared" si="3"/>
        <v>0</v>
      </c>
    </row>
    <row r="50" spans="1:9" x14ac:dyDescent="0.25">
      <c r="A50" s="4" t="s">
        <v>26</v>
      </c>
      <c r="B50" s="50"/>
      <c r="C50" s="50"/>
      <c r="D50" s="50"/>
      <c r="E50" s="50"/>
      <c r="F50" s="50"/>
      <c r="G50" s="50"/>
      <c r="H50" s="50"/>
      <c r="I50" s="17">
        <f t="shared" si="3"/>
        <v>0</v>
      </c>
    </row>
    <row r="51" spans="1:9" x14ac:dyDescent="0.25">
      <c r="A51" s="4" t="s">
        <v>27</v>
      </c>
      <c r="B51" s="50"/>
      <c r="C51" s="50"/>
      <c r="D51" s="50"/>
      <c r="E51" s="50"/>
      <c r="F51" s="50"/>
      <c r="G51" s="50"/>
      <c r="H51" s="50"/>
      <c r="I51" s="17">
        <f t="shared" si="3"/>
        <v>0</v>
      </c>
    </row>
    <row r="52" spans="1:9" x14ac:dyDescent="0.25">
      <c r="A52" s="4" t="s">
        <v>28</v>
      </c>
      <c r="B52" s="50"/>
      <c r="C52" s="50"/>
      <c r="D52" s="50"/>
      <c r="E52" s="50"/>
      <c r="F52" s="50"/>
      <c r="G52" s="50"/>
      <c r="H52" s="50"/>
      <c r="I52" s="17">
        <f t="shared" si="3"/>
        <v>0</v>
      </c>
    </row>
    <row r="53" spans="1:9" x14ac:dyDescent="0.25">
      <c r="A53" s="4" t="s">
        <v>29</v>
      </c>
      <c r="B53" s="50"/>
      <c r="C53" s="50"/>
      <c r="D53" s="50"/>
      <c r="E53" s="50"/>
      <c r="F53" s="50"/>
      <c r="G53" s="50"/>
      <c r="H53" s="50"/>
      <c r="I53" s="17">
        <f t="shared" si="3"/>
        <v>0</v>
      </c>
    </row>
    <row r="54" spans="1:9" s="2" customFormat="1" x14ac:dyDescent="0.25">
      <c r="A54" s="4" t="s">
        <v>30</v>
      </c>
      <c r="B54" s="50"/>
      <c r="C54" s="50"/>
      <c r="D54" s="50"/>
      <c r="E54" s="50"/>
      <c r="F54" s="50"/>
      <c r="G54" s="50"/>
      <c r="H54" s="50"/>
      <c r="I54" s="17">
        <f t="shared" si="3"/>
        <v>0</v>
      </c>
    </row>
    <row r="55" spans="1:9" x14ac:dyDescent="0.25">
      <c r="B55" s="6"/>
      <c r="C55" s="6"/>
      <c r="D55" s="6"/>
      <c r="E55" s="6"/>
      <c r="F55" s="6"/>
      <c r="G55" s="6"/>
      <c r="H55" s="6"/>
      <c r="I55" s="7"/>
    </row>
    <row r="56" spans="1:9" ht="23.25" x14ac:dyDescent="0.35">
      <c r="A56" s="34"/>
      <c r="B56" s="43" t="s">
        <v>62</v>
      </c>
      <c r="C56" s="43"/>
      <c r="D56" s="43"/>
      <c r="E56" s="6"/>
      <c r="F56" s="6"/>
      <c r="G56" s="6"/>
      <c r="H56" s="6"/>
      <c r="I56" s="7"/>
    </row>
    <row r="57" spans="1:9" s="2" customFormat="1" x14ac:dyDescent="0.25">
      <c r="A57" s="6"/>
      <c r="B57" s="6"/>
      <c r="C57" s="6"/>
      <c r="D57" s="6"/>
      <c r="E57" s="6"/>
      <c r="F57" s="6"/>
      <c r="G57" s="6"/>
      <c r="H57" s="6"/>
      <c r="I57" s="7"/>
    </row>
    <row r="58" spans="1:9" ht="15.75" x14ac:dyDescent="0.25">
      <c r="A58" s="34"/>
      <c r="B58" s="6"/>
      <c r="C58" s="6"/>
      <c r="D58" s="25" t="s">
        <v>46</v>
      </c>
      <c r="E58" s="6"/>
      <c r="F58" s="6"/>
      <c r="G58" s="6"/>
      <c r="H58" s="6"/>
      <c r="I58" s="7"/>
    </row>
    <row r="59" spans="1:9" x14ac:dyDescent="0.25">
      <c r="A59" s="34"/>
      <c r="B59" s="3" t="s">
        <v>2</v>
      </c>
      <c r="C59" s="3" t="s">
        <v>3</v>
      </c>
      <c r="D59" s="3" t="s">
        <v>4</v>
      </c>
      <c r="E59" s="3" t="s">
        <v>5</v>
      </c>
      <c r="F59" s="3" t="s">
        <v>6</v>
      </c>
      <c r="G59" s="3" t="s">
        <v>37</v>
      </c>
      <c r="H59" s="3" t="s">
        <v>38</v>
      </c>
      <c r="I59" s="11" t="s">
        <v>39</v>
      </c>
    </row>
    <row r="60" spans="1:9" x14ac:dyDescent="0.25">
      <c r="A60" s="34"/>
      <c r="B60" s="13">
        <v>43325</v>
      </c>
      <c r="C60" s="13">
        <v>43326</v>
      </c>
      <c r="D60" s="13">
        <v>43327</v>
      </c>
      <c r="E60" s="13">
        <v>43328</v>
      </c>
      <c r="F60" s="13">
        <v>43329</v>
      </c>
      <c r="G60" s="13">
        <v>43330</v>
      </c>
      <c r="H60" s="13">
        <v>43331</v>
      </c>
      <c r="I60" s="14"/>
    </row>
    <row r="61" spans="1:9" s="2" customFormat="1" x14ac:dyDescent="0.25">
      <c r="A61" s="26" t="s">
        <v>45</v>
      </c>
      <c r="B61" s="27"/>
      <c r="C61" s="27"/>
      <c r="D61" s="27"/>
      <c r="E61" s="27"/>
      <c r="F61" s="27"/>
      <c r="G61" s="27"/>
      <c r="H61" s="27" t="s">
        <v>41</v>
      </c>
      <c r="I61" s="17">
        <f>SUM(B61:H61)/60</f>
        <v>0</v>
      </c>
    </row>
    <row r="62" spans="1:9" ht="16.5" thickTop="1" thickBot="1" x14ac:dyDescent="0.3">
      <c r="A62" s="18"/>
      <c r="B62" s="28"/>
      <c r="C62" s="28"/>
      <c r="D62" s="28"/>
      <c r="E62" s="28"/>
      <c r="F62" s="28"/>
      <c r="G62" s="28" t="s">
        <v>41</v>
      </c>
      <c r="H62" s="28"/>
      <c r="I62" s="20"/>
    </row>
    <row r="63" spans="1:9" ht="15.75" thickTop="1" x14ac:dyDescent="0.25">
      <c r="A63" s="26" t="s">
        <v>47</v>
      </c>
      <c r="B63" s="22">
        <f t="shared" ref="B63:H63" si="4">SUM(B64:B80)</f>
        <v>0</v>
      </c>
      <c r="C63" s="22">
        <f t="shared" si="4"/>
        <v>0</v>
      </c>
      <c r="D63" s="22">
        <f t="shared" si="4"/>
        <v>0</v>
      </c>
      <c r="E63" s="22">
        <f t="shared" si="4"/>
        <v>0</v>
      </c>
      <c r="F63" s="22">
        <f t="shared" si="4"/>
        <v>0</v>
      </c>
      <c r="G63" s="22">
        <f t="shared" si="4"/>
        <v>0</v>
      </c>
      <c r="H63" s="22">
        <f t="shared" si="4"/>
        <v>0</v>
      </c>
      <c r="I63" s="17">
        <f t="shared" ref="I63:I81" si="5">SUM(B63:H63)/60</f>
        <v>0</v>
      </c>
    </row>
    <row r="64" spans="1:9" x14ac:dyDescent="0.25">
      <c r="A64" s="4" t="s">
        <v>43</v>
      </c>
      <c r="B64" s="22"/>
      <c r="C64" s="22"/>
      <c r="D64" s="22"/>
      <c r="E64" s="22"/>
      <c r="F64" s="22"/>
      <c r="G64" s="22"/>
      <c r="H64" s="22"/>
      <c r="I64" s="17">
        <f t="shared" si="5"/>
        <v>0</v>
      </c>
    </row>
    <row r="65" spans="1:9" x14ac:dyDescent="0.25">
      <c r="A65" s="64" t="s">
        <v>81</v>
      </c>
      <c r="B65" s="22"/>
      <c r="C65" s="22"/>
      <c r="D65" s="22"/>
      <c r="E65" s="22"/>
      <c r="F65" s="22"/>
      <c r="G65" s="22"/>
      <c r="H65" s="22"/>
      <c r="I65" s="17">
        <f t="shared" si="5"/>
        <v>0</v>
      </c>
    </row>
    <row r="66" spans="1:9" x14ac:dyDescent="0.25">
      <c r="A66" s="64" t="s">
        <v>82</v>
      </c>
      <c r="B66" s="22"/>
      <c r="C66" s="50"/>
      <c r="D66" s="50"/>
      <c r="E66" s="50"/>
      <c r="F66" s="50"/>
      <c r="G66" s="22"/>
      <c r="H66" s="22"/>
      <c r="I66" s="17">
        <f t="shared" si="5"/>
        <v>0</v>
      </c>
    </row>
    <row r="67" spans="1:9" x14ac:dyDescent="0.25">
      <c r="A67" s="65" t="s">
        <v>7</v>
      </c>
      <c r="B67" s="22"/>
      <c r="C67" s="50"/>
      <c r="D67" s="50"/>
      <c r="E67" s="50"/>
      <c r="F67" s="50"/>
      <c r="G67" s="22"/>
      <c r="H67" s="22"/>
      <c r="I67" s="17">
        <f t="shared" si="5"/>
        <v>0</v>
      </c>
    </row>
    <row r="68" spans="1:9" x14ac:dyDescent="0.25">
      <c r="A68" s="64" t="s">
        <v>84</v>
      </c>
      <c r="B68" s="22"/>
      <c r="C68" s="50"/>
      <c r="D68" s="50"/>
      <c r="E68" s="50"/>
      <c r="F68" s="50"/>
      <c r="G68" s="22"/>
      <c r="H68" s="22"/>
      <c r="I68" s="17">
        <f t="shared" si="5"/>
        <v>0</v>
      </c>
    </row>
    <row r="69" spans="1:9" x14ac:dyDescent="0.25">
      <c r="A69" s="64" t="s">
        <v>83</v>
      </c>
      <c r="B69" s="22"/>
      <c r="C69" s="50"/>
      <c r="D69" s="50"/>
      <c r="E69" s="50"/>
      <c r="F69" s="50"/>
      <c r="G69" s="22"/>
      <c r="H69" s="22"/>
      <c r="I69" s="17">
        <f t="shared" si="5"/>
        <v>0</v>
      </c>
    </row>
    <row r="70" spans="1:9" x14ac:dyDescent="0.25">
      <c r="A70" s="64" t="s">
        <v>86</v>
      </c>
      <c r="B70" s="22"/>
      <c r="C70" s="50"/>
      <c r="D70" s="50"/>
      <c r="E70" s="50"/>
      <c r="F70" s="50"/>
      <c r="G70" s="22"/>
      <c r="H70" s="22"/>
      <c r="I70" s="17">
        <f t="shared" si="5"/>
        <v>0</v>
      </c>
    </row>
    <row r="71" spans="1:9" ht="15.75" thickBot="1" x14ac:dyDescent="0.3">
      <c r="A71" s="63" t="s">
        <v>85</v>
      </c>
      <c r="B71" s="22"/>
      <c r="C71" s="50"/>
      <c r="D71" s="50"/>
      <c r="E71" s="50"/>
      <c r="F71" s="50"/>
      <c r="G71" s="22"/>
      <c r="H71" s="22"/>
      <c r="I71" s="17">
        <f t="shared" si="5"/>
        <v>0</v>
      </c>
    </row>
    <row r="72" spans="1:9" x14ac:dyDescent="0.25">
      <c r="A72" s="4" t="s">
        <v>21</v>
      </c>
      <c r="B72" s="22"/>
      <c r="C72" s="50"/>
      <c r="D72" s="50"/>
      <c r="E72" s="50"/>
      <c r="F72" s="50"/>
      <c r="G72" s="22"/>
      <c r="H72" s="22"/>
      <c r="I72" s="17">
        <f t="shared" si="5"/>
        <v>0</v>
      </c>
    </row>
    <row r="73" spans="1:9" x14ac:dyDescent="0.25">
      <c r="A73" s="4" t="s">
        <v>22</v>
      </c>
      <c r="B73" s="50"/>
      <c r="C73" s="50"/>
      <c r="D73" s="50"/>
      <c r="E73" s="50"/>
      <c r="F73" s="50"/>
      <c r="G73" s="50"/>
      <c r="H73" s="50"/>
      <c r="I73" s="17">
        <f t="shared" si="5"/>
        <v>0</v>
      </c>
    </row>
    <row r="74" spans="1:9" x14ac:dyDescent="0.25">
      <c r="A74" s="4" t="s">
        <v>23</v>
      </c>
      <c r="B74" s="50"/>
      <c r="C74" s="50"/>
      <c r="D74" s="50"/>
      <c r="E74" s="50"/>
      <c r="F74" s="50"/>
      <c r="G74" s="50"/>
      <c r="H74" s="50"/>
      <c r="I74" s="17">
        <f t="shared" si="5"/>
        <v>0</v>
      </c>
    </row>
    <row r="75" spans="1:9" x14ac:dyDescent="0.25">
      <c r="A75" s="4" t="s">
        <v>24</v>
      </c>
      <c r="B75" s="50"/>
      <c r="C75" s="50"/>
      <c r="D75" s="50"/>
      <c r="E75" s="50"/>
      <c r="F75" s="50"/>
      <c r="G75" s="50"/>
      <c r="H75" s="50"/>
      <c r="I75" s="17">
        <f t="shared" si="5"/>
        <v>0</v>
      </c>
    </row>
    <row r="76" spans="1:9" x14ac:dyDescent="0.25">
      <c r="A76" s="4" t="s">
        <v>25</v>
      </c>
      <c r="B76" s="50"/>
      <c r="C76" s="50"/>
      <c r="D76" s="50"/>
      <c r="E76" s="50"/>
      <c r="F76" s="50"/>
      <c r="G76" s="50"/>
      <c r="H76" s="50"/>
      <c r="I76" s="17">
        <f t="shared" si="5"/>
        <v>0</v>
      </c>
    </row>
    <row r="77" spans="1:9" x14ac:dyDescent="0.25">
      <c r="A77" s="4" t="s">
        <v>26</v>
      </c>
      <c r="B77" s="50"/>
      <c r="C77" s="50"/>
      <c r="D77" s="50"/>
      <c r="E77" s="50"/>
      <c r="F77" s="50"/>
      <c r="G77" s="50"/>
      <c r="H77" s="50"/>
      <c r="I77" s="17">
        <f t="shared" si="5"/>
        <v>0</v>
      </c>
    </row>
    <row r="78" spans="1:9" x14ac:dyDescent="0.25">
      <c r="A78" s="4" t="s">
        <v>27</v>
      </c>
      <c r="B78" s="50"/>
      <c r="C78" s="50"/>
      <c r="D78" s="50"/>
      <c r="E78" s="50"/>
      <c r="F78" s="50"/>
      <c r="G78" s="50"/>
      <c r="H78" s="50"/>
      <c r="I78" s="17">
        <f t="shared" si="5"/>
        <v>0</v>
      </c>
    </row>
    <row r="79" spans="1:9" x14ac:dyDescent="0.25">
      <c r="A79" s="4" t="s">
        <v>28</v>
      </c>
      <c r="B79" s="50"/>
      <c r="C79" s="50"/>
      <c r="D79" s="50"/>
      <c r="E79" s="50"/>
      <c r="F79" s="50"/>
      <c r="G79" s="50"/>
      <c r="H79" s="50"/>
      <c r="I79" s="17">
        <f t="shared" si="5"/>
        <v>0</v>
      </c>
    </row>
    <row r="80" spans="1:9" x14ac:dyDescent="0.25">
      <c r="A80" s="4" t="s">
        <v>29</v>
      </c>
      <c r="B80" s="50"/>
      <c r="C80" s="50"/>
      <c r="D80" s="50"/>
      <c r="E80" s="50"/>
      <c r="F80" s="50"/>
      <c r="G80" s="50"/>
      <c r="H80" s="50"/>
      <c r="I80" s="17">
        <f t="shared" si="5"/>
        <v>0</v>
      </c>
    </row>
    <row r="81" spans="1:9" s="2" customFormat="1" x14ac:dyDescent="0.25">
      <c r="A81" s="4" t="s">
        <v>30</v>
      </c>
      <c r="B81" s="50"/>
      <c r="C81" s="50"/>
      <c r="D81" s="50"/>
      <c r="E81" s="50"/>
      <c r="F81" s="50"/>
      <c r="G81" s="50"/>
      <c r="H81" s="50"/>
      <c r="I81" s="17">
        <f t="shared" si="5"/>
        <v>0</v>
      </c>
    </row>
    <row r="82" spans="1:9" x14ac:dyDescent="0.25">
      <c r="B82" s="6"/>
      <c r="C82" s="6"/>
      <c r="D82" s="6"/>
      <c r="E82" s="6"/>
      <c r="F82" s="6"/>
      <c r="G82" s="6"/>
      <c r="H82" s="6"/>
      <c r="I82" s="7"/>
    </row>
    <row r="83" spans="1:9" ht="23.25" x14ac:dyDescent="0.35">
      <c r="A83" s="34"/>
      <c r="B83" s="43" t="s">
        <v>62</v>
      </c>
      <c r="C83" s="43"/>
      <c r="D83" s="43"/>
      <c r="E83" s="6"/>
      <c r="F83" s="6"/>
      <c r="G83" s="6"/>
      <c r="H83" s="6"/>
      <c r="I83" s="7"/>
    </row>
    <row r="84" spans="1:9" s="2" customFormat="1" x14ac:dyDescent="0.25">
      <c r="A84" s="6"/>
      <c r="B84" s="6"/>
      <c r="C84" s="6"/>
      <c r="D84" s="6"/>
      <c r="E84" s="6"/>
      <c r="F84" s="6"/>
      <c r="G84" s="6"/>
      <c r="H84" s="6"/>
      <c r="I84" s="7"/>
    </row>
    <row r="85" spans="1:9" ht="15.75" x14ac:dyDescent="0.25">
      <c r="B85" s="6"/>
      <c r="C85" s="6"/>
      <c r="D85" s="25" t="s">
        <v>48</v>
      </c>
      <c r="E85" s="6"/>
      <c r="F85" s="6"/>
      <c r="G85" s="6"/>
      <c r="H85" s="6"/>
      <c r="I85" s="7"/>
    </row>
    <row r="86" spans="1:9" x14ac:dyDescent="0.25">
      <c r="A86" s="34"/>
      <c r="B86" s="3" t="s">
        <v>2</v>
      </c>
      <c r="C86" s="3" t="s">
        <v>3</v>
      </c>
      <c r="D86" s="3" t="s">
        <v>4</v>
      </c>
      <c r="E86" s="3" t="s">
        <v>5</v>
      </c>
      <c r="F86" s="3" t="s">
        <v>6</v>
      </c>
      <c r="G86" s="3" t="s">
        <v>37</v>
      </c>
      <c r="H86" s="3" t="s">
        <v>38</v>
      </c>
      <c r="I86" s="11" t="s">
        <v>39</v>
      </c>
    </row>
    <row r="87" spans="1:9" x14ac:dyDescent="0.25">
      <c r="A87" s="34"/>
      <c r="B87" s="13">
        <v>43332</v>
      </c>
      <c r="C87" s="13">
        <v>43333</v>
      </c>
      <c r="D87" s="13">
        <v>43334</v>
      </c>
      <c r="E87" s="13">
        <v>43335</v>
      </c>
      <c r="F87" s="13">
        <v>43336</v>
      </c>
      <c r="G87" s="13">
        <v>43337</v>
      </c>
      <c r="H87" s="13">
        <v>43338</v>
      </c>
      <c r="I87" s="14"/>
    </row>
    <row r="88" spans="1:9" x14ac:dyDescent="0.25">
      <c r="A88" s="26" t="s">
        <v>45</v>
      </c>
      <c r="B88" s="27"/>
      <c r="C88" s="27"/>
      <c r="D88" s="27"/>
      <c r="E88" s="27"/>
      <c r="F88" s="27"/>
      <c r="G88" s="27" t="s">
        <v>41</v>
      </c>
      <c r="H88" s="27" t="s">
        <v>41</v>
      </c>
      <c r="I88" s="17">
        <f>SUM(B88:H88)/60</f>
        <v>0</v>
      </c>
    </row>
    <row r="89" spans="1:9" s="2" customFormat="1" ht="16.5" thickTop="1" thickBot="1" x14ac:dyDescent="0.3">
      <c r="A89" s="18"/>
      <c r="B89" s="28"/>
      <c r="C89" s="28"/>
      <c r="D89" s="28"/>
      <c r="E89" s="28"/>
      <c r="F89" s="28"/>
      <c r="G89" s="28"/>
      <c r="H89" s="28"/>
      <c r="I89" s="20"/>
    </row>
    <row r="90" spans="1:9" ht="15.75" thickTop="1" x14ac:dyDescent="0.25">
      <c r="A90" s="26" t="s">
        <v>47</v>
      </c>
      <c r="B90" s="22">
        <f t="shared" ref="B90:H90" si="6">SUM(B91:B107)</f>
        <v>0</v>
      </c>
      <c r="C90" s="22">
        <f t="shared" si="6"/>
        <v>0</v>
      </c>
      <c r="D90" s="22">
        <f t="shared" si="6"/>
        <v>0</v>
      </c>
      <c r="E90" s="22">
        <f t="shared" si="6"/>
        <v>0</v>
      </c>
      <c r="F90" s="22">
        <f t="shared" si="6"/>
        <v>0</v>
      </c>
      <c r="G90" s="22">
        <f t="shared" si="6"/>
        <v>0</v>
      </c>
      <c r="H90" s="22">
        <f t="shared" si="6"/>
        <v>0</v>
      </c>
      <c r="I90" s="17">
        <f t="shared" ref="I90:I108" si="7">SUM(B90:H90)/60</f>
        <v>0</v>
      </c>
    </row>
    <row r="91" spans="1:9" x14ac:dyDescent="0.25">
      <c r="A91" s="4" t="s">
        <v>43</v>
      </c>
      <c r="B91" s="22"/>
      <c r="C91" s="22"/>
      <c r="D91" s="22"/>
      <c r="E91" s="22"/>
      <c r="F91" s="22"/>
      <c r="G91" s="22"/>
      <c r="H91" s="22"/>
      <c r="I91" s="17">
        <f t="shared" si="7"/>
        <v>0</v>
      </c>
    </row>
    <row r="92" spans="1:9" x14ac:dyDescent="0.25">
      <c r="A92" s="64" t="s">
        <v>81</v>
      </c>
      <c r="B92" s="22"/>
      <c r="C92" s="22"/>
      <c r="D92" s="22"/>
      <c r="E92" s="22"/>
      <c r="F92" s="22"/>
      <c r="G92" s="22"/>
      <c r="H92" s="22"/>
      <c r="I92" s="17">
        <f t="shared" si="7"/>
        <v>0</v>
      </c>
    </row>
    <row r="93" spans="1:9" x14ac:dyDescent="0.25">
      <c r="A93" s="64" t="s">
        <v>82</v>
      </c>
      <c r="B93" s="50"/>
      <c r="C93" s="50"/>
      <c r="D93" s="50"/>
      <c r="E93" s="50"/>
      <c r="F93" s="50"/>
      <c r="G93" s="22"/>
      <c r="H93" s="22"/>
      <c r="I93" s="17">
        <f t="shared" si="7"/>
        <v>0</v>
      </c>
    </row>
    <row r="94" spans="1:9" x14ac:dyDescent="0.25">
      <c r="A94" s="65" t="s">
        <v>7</v>
      </c>
      <c r="B94" s="50"/>
      <c r="C94" s="50"/>
      <c r="D94" s="50"/>
      <c r="E94" s="50"/>
      <c r="F94" s="50"/>
      <c r="G94" s="22"/>
      <c r="H94" s="22"/>
      <c r="I94" s="17">
        <f t="shared" si="7"/>
        <v>0</v>
      </c>
    </row>
    <row r="95" spans="1:9" x14ac:dyDescent="0.25">
      <c r="A95" s="64" t="s">
        <v>84</v>
      </c>
      <c r="B95" s="50"/>
      <c r="C95" s="50"/>
      <c r="D95" s="50"/>
      <c r="E95" s="50"/>
      <c r="F95" s="50"/>
      <c r="G95" s="22"/>
      <c r="H95" s="22"/>
      <c r="I95" s="17">
        <f t="shared" si="7"/>
        <v>0</v>
      </c>
    </row>
    <row r="96" spans="1:9" x14ac:dyDescent="0.25">
      <c r="A96" s="64" t="s">
        <v>83</v>
      </c>
      <c r="B96" s="50"/>
      <c r="C96" s="50"/>
      <c r="D96" s="50"/>
      <c r="E96" s="50"/>
      <c r="F96" s="50"/>
      <c r="G96" s="22"/>
      <c r="H96" s="22"/>
      <c r="I96" s="17">
        <f t="shared" si="7"/>
        <v>0</v>
      </c>
    </row>
    <row r="97" spans="1:9" x14ac:dyDescent="0.25">
      <c r="A97" s="64" t="s">
        <v>86</v>
      </c>
      <c r="B97" s="50"/>
      <c r="C97" s="50"/>
      <c r="D97" s="50"/>
      <c r="E97" s="50"/>
      <c r="F97" s="50"/>
      <c r="G97" s="22"/>
      <c r="H97" s="22"/>
      <c r="I97" s="17">
        <f t="shared" si="7"/>
        <v>0</v>
      </c>
    </row>
    <row r="98" spans="1:9" ht="15.75" thickBot="1" x14ac:dyDescent="0.3">
      <c r="A98" s="63" t="s">
        <v>85</v>
      </c>
      <c r="B98" s="50"/>
      <c r="C98" s="50"/>
      <c r="D98" s="50"/>
      <c r="E98" s="50"/>
      <c r="F98" s="50"/>
      <c r="G98" s="22"/>
      <c r="H98" s="22"/>
      <c r="I98" s="17">
        <f t="shared" si="7"/>
        <v>0</v>
      </c>
    </row>
    <row r="99" spans="1:9" x14ac:dyDescent="0.25">
      <c r="A99" s="4" t="s">
        <v>21</v>
      </c>
      <c r="B99" s="50"/>
      <c r="C99" s="50"/>
      <c r="D99" s="50"/>
      <c r="E99" s="50"/>
      <c r="F99" s="50"/>
      <c r="G99" s="22"/>
      <c r="H99" s="22"/>
      <c r="I99" s="17">
        <f t="shared" si="7"/>
        <v>0</v>
      </c>
    </row>
    <row r="100" spans="1:9" x14ac:dyDescent="0.25">
      <c r="A100" s="4" t="s">
        <v>22</v>
      </c>
      <c r="B100" s="50"/>
      <c r="C100" s="50"/>
      <c r="D100" s="50"/>
      <c r="E100" s="50"/>
      <c r="F100" s="50"/>
      <c r="G100" s="50"/>
      <c r="H100" s="50"/>
      <c r="I100" s="17">
        <f t="shared" si="7"/>
        <v>0</v>
      </c>
    </row>
    <row r="101" spans="1:9" x14ac:dyDescent="0.25">
      <c r="A101" s="4" t="s">
        <v>23</v>
      </c>
      <c r="B101" s="50"/>
      <c r="C101" s="50"/>
      <c r="D101" s="50"/>
      <c r="E101" s="50"/>
      <c r="F101" s="50"/>
      <c r="G101" s="50"/>
      <c r="H101" s="50"/>
      <c r="I101" s="17">
        <f t="shared" si="7"/>
        <v>0</v>
      </c>
    </row>
    <row r="102" spans="1:9" x14ac:dyDescent="0.25">
      <c r="A102" s="4" t="s">
        <v>24</v>
      </c>
      <c r="B102" s="50"/>
      <c r="C102" s="50"/>
      <c r="D102" s="50"/>
      <c r="E102" s="50"/>
      <c r="F102" s="50"/>
      <c r="G102" s="50"/>
      <c r="H102" s="50"/>
      <c r="I102" s="17">
        <f t="shared" si="7"/>
        <v>0</v>
      </c>
    </row>
    <row r="103" spans="1:9" x14ac:dyDescent="0.25">
      <c r="A103" s="4" t="s">
        <v>25</v>
      </c>
      <c r="B103" s="50"/>
      <c r="C103" s="50"/>
      <c r="D103" s="50"/>
      <c r="E103" s="50"/>
      <c r="F103" s="50"/>
      <c r="G103" s="50"/>
      <c r="H103" s="50"/>
      <c r="I103" s="17">
        <f t="shared" si="7"/>
        <v>0</v>
      </c>
    </row>
    <row r="104" spans="1:9" x14ac:dyDescent="0.25">
      <c r="A104" s="4" t="s">
        <v>26</v>
      </c>
      <c r="B104" s="50"/>
      <c r="C104" s="50"/>
      <c r="D104" s="50"/>
      <c r="E104" s="50"/>
      <c r="F104" s="50"/>
      <c r="G104" s="50"/>
      <c r="H104" s="50"/>
      <c r="I104" s="17">
        <f t="shared" si="7"/>
        <v>0</v>
      </c>
    </row>
    <row r="105" spans="1:9" x14ac:dyDescent="0.25">
      <c r="A105" s="4" t="s">
        <v>27</v>
      </c>
      <c r="B105" s="50"/>
      <c r="C105" s="50"/>
      <c r="D105" s="50"/>
      <c r="E105" s="50"/>
      <c r="F105" s="50"/>
      <c r="G105" s="50"/>
      <c r="H105" s="50"/>
      <c r="I105" s="17">
        <f t="shared" si="7"/>
        <v>0</v>
      </c>
    </row>
    <row r="106" spans="1:9" x14ac:dyDescent="0.25">
      <c r="A106" s="4" t="s">
        <v>28</v>
      </c>
      <c r="B106" s="50"/>
      <c r="C106" s="50"/>
      <c r="D106" s="50"/>
      <c r="E106" s="50"/>
      <c r="F106" s="50"/>
      <c r="G106" s="50"/>
      <c r="H106" s="50"/>
      <c r="I106" s="17">
        <f t="shared" si="7"/>
        <v>0</v>
      </c>
    </row>
    <row r="107" spans="1:9" x14ac:dyDescent="0.25">
      <c r="A107" s="4" t="s">
        <v>29</v>
      </c>
      <c r="B107" s="50"/>
      <c r="C107" s="50"/>
      <c r="D107" s="50"/>
      <c r="E107" s="50"/>
      <c r="F107" s="50"/>
      <c r="G107" s="50"/>
      <c r="H107" s="50"/>
      <c r="I107" s="17">
        <f t="shared" si="7"/>
        <v>0</v>
      </c>
    </row>
    <row r="108" spans="1:9" s="2" customFormat="1" x14ac:dyDescent="0.25">
      <c r="A108" s="4" t="s">
        <v>30</v>
      </c>
      <c r="B108" s="50"/>
      <c r="C108" s="50"/>
      <c r="D108" s="50"/>
      <c r="E108" s="50"/>
      <c r="F108" s="50"/>
      <c r="G108" s="50"/>
      <c r="H108" s="50"/>
      <c r="I108" s="17">
        <f t="shared" si="7"/>
        <v>0</v>
      </c>
    </row>
    <row r="109" spans="1:9" x14ac:dyDescent="0.25">
      <c r="B109" s="6"/>
      <c r="C109" s="6"/>
      <c r="D109" s="6"/>
      <c r="E109" s="6"/>
      <c r="F109" s="6"/>
      <c r="G109" s="6"/>
      <c r="H109" s="6"/>
      <c r="I109" s="7"/>
    </row>
    <row r="110" spans="1:9" ht="23.25" x14ac:dyDescent="0.35">
      <c r="A110" s="34"/>
      <c r="B110" s="43" t="s">
        <v>62</v>
      </c>
      <c r="C110" s="43"/>
      <c r="D110" s="43"/>
      <c r="E110" s="6"/>
      <c r="F110" s="6"/>
      <c r="G110" s="6"/>
      <c r="H110" s="6"/>
      <c r="I110" s="7"/>
    </row>
    <row r="111" spans="1:9" s="2" customFormat="1" x14ac:dyDescent="0.25">
      <c r="A111" s="6"/>
      <c r="B111" s="6"/>
      <c r="C111" s="6"/>
      <c r="D111" s="6"/>
      <c r="E111" s="6"/>
      <c r="F111" s="6"/>
      <c r="G111" s="6"/>
      <c r="H111" s="6"/>
      <c r="I111" s="7"/>
    </row>
    <row r="112" spans="1:9" ht="15.75" x14ac:dyDescent="0.25">
      <c r="A112" s="34"/>
      <c r="B112" s="6"/>
      <c r="C112" s="6"/>
      <c r="D112" s="25" t="s">
        <v>49</v>
      </c>
      <c r="E112" s="6"/>
      <c r="F112" s="6"/>
      <c r="G112" s="6"/>
      <c r="H112" s="6"/>
      <c r="I112" s="7"/>
    </row>
    <row r="113" spans="1:9" x14ac:dyDescent="0.25">
      <c r="A113" s="34"/>
      <c r="B113" s="3" t="s">
        <v>2</v>
      </c>
      <c r="C113" s="3" t="s">
        <v>3</v>
      </c>
      <c r="D113" s="3" t="s">
        <v>4</v>
      </c>
      <c r="E113" s="3" t="s">
        <v>5</v>
      </c>
      <c r="F113" s="3" t="s">
        <v>6</v>
      </c>
      <c r="G113" s="3" t="s">
        <v>37</v>
      </c>
      <c r="H113" s="3" t="s">
        <v>38</v>
      </c>
      <c r="I113" s="11" t="s">
        <v>39</v>
      </c>
    </row>
    <row r="114" spans="1:9" x14ac:dyDescent="0.25">
      <c r="A114" s="34"/>
      <c r="B114" s="13">
        <v>43339</v>
      </c>
      <c r="C114" s="13">
        <v>43340</v>
      </c>
      <c r="D114" s="13">
        <v>43341</v>
      </c>
      <c r="E114" s="13">
        <v>43342</v>
      </c>
      <c r="F114" s="13">
        <v>43343</v>
      </c>
      <c r="G114" s="13"/>
      <c r="H114" s="13"/>
      <c r="I114" s="14"/>
    </row>
    <row r="115" spans="1:9" s="2" customFormat="1" x14ac:dyDescent="0.25">
      <c r="A115" s="26" t="s">
        <v>45</v>
      </c>
      <c r="B115" s="27"/>
      <c r="C115" s="27"/>
      <c r="D115" s="27"/>
      <c r="E115" s="27" t="s">
        <v>41</v>
      </c>
      <c r="F115" s="27" t="s">
        <v>41</v>
      </c>
      <c r="G115" s="27" t="s">
        <v>41</v>
      </c>
      <c r="H115" s="27" t="s">
        <v>41</v>
      </c>
      <c r="I115" s="17">
        <f>SUM(B115:H115)/60</f>
        <v>0</v>
      </c>
    </row>
    <row r="116" spans="1:9" ht="16.5" thickTop="1" thickBot="1" x14ac:dyDescent="0.3">
      <c r="A116" s="18"/>
      <c r="B116" s="28"/>
      <c r="C116" s="28"/>
      <c r="D116" s="28"/>
      <c r="E116" s="28"/>
      <c r="F116" s="28"/>
      <c r="G116" s="28" t="s">
        <v>41</v>
      </c>
      <c r="H116" s="28"/>
      <c r="I116" s="20"/>
    </row>
    <row r="117" spans="1:9" ht="15.75" thickTop="1" x14ac:dyDescent="0.25">
      <c r="A117" s="26" t="s">
        <v>47</v>
      </c>
      <c r="B117" s="22">
        <f>SUM(B118:B134)</f>
        <v>0</v>
      </c>
      <c r="C117" s="22">
        <f>SUM(C118:C134)</f>
        <v>0</v>
      </c>
      <c r="D117" s="22">
        <f>SUM(D118:D134)</f>
        <v>0</v>
      </c>
      <c r="E117" s="27"/>
      <c r="F117" s="27"/>
      <c r="G117" s="27"/>
      <c r="H117" s="27"/>
      <c r="I117" s="17">
        <f t="shared" ref="I117:I135" si="8">SUM(B117:H117)/60</f>
        <v>0</v>
      </c>
    </row>
    <row r="118" spans="1:9" x14ac:dyDescent="0.25">
      <c r="A118" s="4" t="s">
        <v>43</v>
      </c>
      <c r="B118" s="22"/>
      <c r="C118" s="22"/>
      <c r="D118" s="22"/>
      <c r="E118" s="22"/>
      <c r="F118" s="22"/>
      <c r="G118" s="22"/>
      <c r="H118" s="22"/>
      <c r="I118" s="17">
        <f t="shared" si="8"/>
        <v>0</v>
      </c>
    </row>
    <row r="119" spans="1:9" x14ac:dyDescent="0.25">
      <c r="A119" s="64" t="s">
        <v>81</v>
      </c>
      <c r="B119" s="22"/>
      <c r="C119" s="22"/>
      <c r="D119" s="22"/>
      <c r="E119" s="22"/>
      <c r="F119" s="22"/>
      <c r="G119" s="22"/>
      <c r="H119" s="22"/>
      <c r="I119" s="17">
        <f t="shared" si="8"/>
        <v>0</v>
      </c>
    </row>
    <row r="120" spans="1:9" x14ac:dyDescent="0.25">
      <c r="A120" s="64" t="s">
        <v>82</v>
      </c>
      <c r="B120" s="50"/>
      <c r="C120" s="50"/>
      <c r="D120" s="50"/>
      <c r="E120" s="22"/>
      <c r="F120" s="22"/>
      <c r="G120" s="22"/>
      <c r="H120" s="22"/>
      <c r="I120" s="17">
        <f t="shared" si="8"/>
        <v>0</v>
      </c>
    </row>
    <row r="121" spans="1:9" x14ac:dyDescent="0.25">
      <c r="A121" s="65" t="s">
        <v>7</v>
      </c>
      <c r="B121" s="50"/>
      <c r="C121" s="50"/>
      <c r="D121" s="50"/>
      <c r="E121" s="22"/>
      <c r="F121" s="22"/>
      <c r="G121" s="22"/>
      <c r="H121" s="22"/>
      <c r="I121" s="17">
        <f t="shared" si="8"/>
        <v>0</v>
      </c>
    </row>
    <row r="122" spans="1:9" x14ac:dyDescent="0.25">
      <c r="A122" s="64" t="s">
        <v>84</v>
      </c>
      <c r="B122" s="50"/>
      <c r="C122" s="50"/>
      <c r="D122" s="50"/>
      <c r="E122" s="22"/>
      <c r="F122" s="22"/>
      <c r="G122" s="22"/>
      <c r="H122" s="22"/>
      <c r="I122" s="17">
        <f t="shared" si="8"/>
        <v>0</v>
      </c>
    </row>
    <row r="123" spans="1:9" x14ac:dyDescent="0.25">
      <c r="A123" s="64" t="s">
        <v>83</v>
      </c>
      <c r="B123" s="50"/>
      <c r="C123" s="50"/>
      <c r="D123" s="50"/>
      <c r="E123" s="22"/>
      <c r="F123" s="22"/>
      <c r="G123" s="22"/>
      <c r="H123" s="22"/>
      <c r="I123" s="17">
        <f t="shared" si="8"/>
        <v>0</v>
      </c>
    </row>
    <row r="124" spans="1:9" x14ac:dyDescent="0.25">
      <c r="A124" s="64" t="s">
        <v>86</v>
      </c>
      <c r="B124" s="50"/>
      <c r="C124" s="50"/>
      <c r="D124" s="50"/>
      <c r="E124" s="22"/>
      <c r="F124" s="22"/>
      <c r="G124" s="22"/>
      <c r="H124" s="22"/>
      <c r="I124" s="17">
        <f t="shared" si="8"/>
        <v>0</v>
      </c>
    </row>
    <row r="125" spans="1:9" ht="15.75" thickBot="1" x14ac:dyDescent="0.3">
      <c r="A125" s="63" t="s">
        <v>85</v>
      </c>
      <c r="B125" s="50"/>
      <c r="C125" s="50"/>
      <c r="D125" s="50"/>
      <c r="E125" s="22"/>
      <c r="F125" s="22"/>
      <c r="G125" s="22"/>
      <c r="H125" s="22"/>
      <c r="I125" s="17">
        <f t="shared" si="8"/>
        <v>0</v>
      </c>
    </row>
    <row r="126" spans="1:9" x14ac:dyDescent="0.25">
      <c r="A126" s="4" t="s">
        <v>21</v>
      </c>
      <c r="B126" s="50"/>
      <c r="C126" s="50"/>
      <c r="D126" s="50"/>
      <c r="E126" s="22"/>
      <c r="F126" s="22"/>
      <c r="G126" s="22"/>
      <c r="H126" s="22"/>
      <c r="I126" s="17">
        <f t="shared" si="8"/>
        <v>0</v>
      </c>
    </row>
    <row r="127" spans="1:9" x14ac:dyDescent="0.25">
      <c r="A127" s="4" t="s">
        <v>22</v>
      </c>
      <c r="B127" s="50"/>
      <c r="C127" s="50"/>
      <c r="D127" s="50"/>
      <c r="E127" s="22"/>
      <c r="F127" s="22"/>
      <c r="G127" s="22"/>
      <c r="H127" s="22"/>
      <c r="I127" s="17">
        <f t="shared" si="8"/>
        <v>0</v>
      </c>
    </row>
    <row r="128" spans="1:9" x14ac:dyDescent="0.25">
      <c r="A128" s="4" t="s">
        <v>23</v>
      </c>
      <c r="B128" s="50"/>
      <c r="C128" s="50"/>
      <c r="D128" s="50"/>
      <c r="E128" s="22"/>
      <c r="F128" s="22"/>
      <c r="G128" s="22"/>
      <c r="H128" s="22"/>
      <c r="I128" s="17">
        <f t="shared" si="8"/>
        <v>0</v>
      </c>
    </row>
    <row r="129" spans="1:9" x14ac:dyDescent="0.25">
      <c r="A129" s="4" t="s">
        <v>24</v>
      </c>
      <c r="B129" s="50"/>
      <c r="C129" s="50"/>
      <c r="D129" s="50"/>
      <c r="E129" s="22"/>
      <c r="F129" s="22"/>
      <c r="G129" s="22"/>
      <c r="H129" s="22"/>
      <c r="I129" s="17">
        <f t="shared" si="8"/>
        <v>0</v>
      </c>
    </row>
    <row r="130" spans="1:9" x14ac:dyDescent="0.25">
      <c r="A130" s="4" t="s">
        <v>25</v>
      </c>
      <c r="B130" s="50"/>
      <c r="C130" s="50"/>
      <c r="D130" s="50"/>
      <c r="E130" s="22"/>
      <c r="F130" s="22"/>
      <c r="G130" s="22"/>
      <c r="H130" s="22"/>
      <c r="I130" s="17">
        <f t="shared" si="8"/>
        <v>0</v>
      </c>
    </row>
    <row r="131" spans="1:9" x14ac:dyDescent="0.25">
      <c r="A131" s="4" t="s">
        <v>26</v>
      </c>
      <c r="B131" s="50"/>
      <c r="C131" s="50"/>
      <c r="D131" s="50"/>
      <c r="E131" s="22"/>
      <c r="F131" s="22"/>
      <c r="G131" s="22"/>
      <c r="H131" s="22"/>
      <c r="I131" s="17">
        <f t="shared" si="8"/>
        <v>0</v>
      </c>
    </row>
    <row r="132" spans="1:9" x14ac:dyDescent="0.25">
      <c r="A132" s="4" t="s">
        <v>27</v>
      </c>
      <c r="B132" s="50"/>
      <c r="C132" s="50"/>
      <c r="D132" s="50"/>
      <c r="E132" s="22"/>
      <c r="F132" s="22"/>
      <c r="G132" s="22"/>
      <c r="H132" s="22"/>
      <c r="I132" s="17">
        <f t="shared" si="8"/>
        <v>0</v>
      </c>
    </row>
    <row r="133" spans="1:9" x14ac:dyDescent="0.25">
      <c r="A133" s="4" t="s">
        <v>28</v>
      </c>
      <c r="B133" s="50"/>
      <c r="C133" s="50"/>
      <c r="D133" s="50"/>
      <c r="E133" s="22"/>
      <c r="F133" s="22"/>
      <c r="G133" s="22"/>
      <c r="H133" s="22"/>
      <c r="I133" s="17">
        <f t="shared" si="8"/>
        <v>0</v>
      </c>
    </row>
    <row r="134" spans="1:9" x14ac:dyDescent="0.25">
      <c r="A134" s="4" t="s">
        <v>29</v>
      </c>
      <c r="B134" s="50"/>
      <c r="C134" s="50"/>
      <c r="D134" s="50"/>
      <c r="E134" s="22"/>
      <c r="F134" s="22"/>
      <c r="G134" s="22"/>
      <c r="H134" s="22"/>
      <c r="I134" s="17">
        <f t="shared" si="8"/>
        <v>0</v>
      </c>
    </row>
    <row r="135" spans="1:9" x14ac:dyDescent="0.25">
      <c r="A135" s="4" t="s">
        <v>30</v>
      </c>
      <c r="B135" s="50"/>
      <c r="C135" s="50"/>
      <c r="D135" s="50"/>
      <c r="E135" s="22"/>
      <c r="F135" s="22"/>
      <c r="G135" s="22"/>
      <c r="H135" s="22"/>
      <c r="I135" s="17">
        <f t="shared" si="8"/>
        <v>0</v>
      </c>
    </row>
  </sheetData>
  <sheetProtection password="DC1D" sheet="1" objects="1" scenarios="1"/>
  <dataValidations count="1">
    <dataValidation type="whole" allowBlank="1" showInputMessage="1" showErrorMessage="1" errorTitle="Error" error="Debes Introduccir un número comprendido entre 0 e 500" sqref="B10:F18 B19:H27 B37:F45 B46:H54 B64:F72 B73:H81 B91:F99 B100:H108 B118:D135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zoomScaleNormal="100" workbookViewId="0">
      <selection activeCell="F20" sqref="F20"/>
    </sheetView>
  </sheetViews>
  <sheetFormatPr baseColWidth="10" defaultColWidth="9.140625" defaultRowHeight="15" x14ac:dyDescent="0.25"/>
  <cols>
    <col min="1" max="1" width="10.5703125" style="34"/>
    <col min="2" max="2" width="25.42578125" style="34"/>
    <col min="3" max="3" width="23.28515625" style="34"/>
    <col min="4" max="7" width="10.5703125" style="34"/>
    <col min="8" max="8" width="15.85546875" style="34"/>
    <col min="9" max="9" width="12.5703125" style="34" bestFit="1" customWidth="1"/>
    <col min="10" max="1025" width="10.5703125" style="34"/>
    <col min="1026" max="16384" width="9.140625" style="34"/>
  </cols>
  <sheetData>
    <row r="1" spans="1:13" x14ac:dyDescent="0.25">
      <c r="A1" s="54" t="s">
        <v>63</v>
      </c>
      <c r="B1" s="54" t="s">
        <v>64</v>
      </c>
      <c r="C1" s="54" t="s">
        <v>65</v>
      </c>
      <c r="D1" s="54" t="s">
        <v>66</v>
      </c>
      <c r="E1" s="54" t="s">
        <v>67</v>
      </c>
      <c r="F1" s="54" t="s">
        <v>96</v>
      </c>
    </row>
    <row r="2" spans="1:13" x14ac:dyDescent="0.25">
      <c r="A2" s="34" t="s">
        <v>68</v>
      </c>
      <c r="B2" s="34" t="s">
        <v>77</v>
      </c>
      <c r="C2" s="34" t="s">
        <v>132</v>
      </c>
      <c r="D2" s="34">
        <v>0</v>
      </c>
      <c r="E2" s="53">
        <v>1</v>
      </c>
      <c r="F2" s="34" t="s">
        <v>2</v>
      </c>
      <c r="I2" s="34" t="s">
        <v>2</v>
      </c>
      <c r="J2" s="34" t="s">
        <v>3</v>
      </c>
      <c r="K2" s="34" t="s">
        <v>4</v>
      </c>
      <c r="L2" s="34" t="s">
        <v>5</v>
      </c>
      <c r="M2" s="34" t="s">
        <v>6</v>
      </c>
    </row>
    <row r="3" spans="1:13" x14ac:dyDescent="0.25">
      <c r="A3" s="34" t="s">
        <v>70</v>
      </c>
      <c r="B3" s="34" t="s">
        <v>78</v>
      </c>
      <c r="C3" s="34" t="s">
        <v>133</v>
      </c>
      <c r="D3" s="34">
        <v>1</v>
      </c>
      <c r="E3" s="53">
        <f>E2+1</f>
        <v>2</v>
      </c>
      <c r="F3" s="34" t="s">
        <v>3</v>
      </c>
      <c r="H3" t="s">
        <v>93</v>
      </c>
      <c r="I3" s="76">
        <f>'XORNADA CURSO 2017-18'!B24</f>
        <v>5</v>
      </c>
      <c r="J3" s="76">
        <f>'XORNADA CURSO 2017-18'!C24</f>
        <v>5</v>
      </c>
      <c r="K3" s="76">
        <f>'XORNADA CURSO 2017-18'!D24</f>
        <v>5</v>
      </c>
      <c r="L3" s="76">
        <f>'XORNADA CURSO 2017-18'!E24</f>
        <v>5</v>
      </c>
      <c r="M3" s="76">
        <f>'XORNADA CURSO 2017-18'!F24</f>
        <v>4</v>
      </c>
    </row>
    <row r="4" spans="1:13" x14ac:dyDescent="0.25">
      <c r="B4" s="34" t="s">
        <v>79</v>
      </c>
      <c r="C4" s="34" t="s">
        <v>135</v>
      </c>
      <c r="D4" s="34">
        <f t="shared" ref="D4:D26" si="0">D3+1</f>
        <v>2</v>
      </c>
      <c r="E4" s="53">
        <f>E3+1</f>
        <v>3</v>
      </c>
      <c r="F4" s="34" t="s">
        <v>4</v>
      </c>
      <c r="G4" s="56"/>
      <c r="H4" t="s">
        <v>94</v>
      </c>
      <c r="I4" s="56">
        <f>'XORNADA CURSO 2017-18'!B25+SUM('XORNADA CURSO 2017-18'!B28:B32)/60</f>
        <v>2.3333333333333335</v>
      </c>
      <c r="J4" s="56">
        <f>'XORNADA CURSO 2017-18'!C25+SUM('XORNADA CURSO 2017-18'!C28:C32)/60</f>
        <v>2.5</v>
      </c>
      <c r="K4" s="56">
        <f>'XORNADA CURSO 2017-18'!D25+SUM('XORNADA CURSO 2017-18'!D28:D32)/60</f>
        <v>1.5</v>
      </c>
      <c r="L4" s="56">
        <f>'XORNADA CURSO 2017-18'!E25+SUM('XORNADA CURSO 2017-18'!E28:E32)/60</f>
        <v>1.3333333333333333</v>
      </c>
      <c r="M4" s="56">
        <f>'XORNADA CURSO 2017-18'!F25+SUM('XORNADA CURSO 2017-18'!F28:F32)/60</f>
        <v>0.5</v>
      </c>
    </row>
    <row r="5" spans="1:13" x14ac:dyDescent="0.25">
      <c r="B5" s="34" t="s">
        <v>80</v>
      </c>
      <c r="C5" s="34" t="s">
        <v>134</v>
      </c>
      <c r="D5" s="34">
        <f t="shared" si="0"/>
        <v>3</v>
      </c>
      <c r="E5" s="53">
        <f>E4+1</f>
        <v>4</v>
      </c>
      <c r="F5" s="34" t="s">
        <v>5</v>
      </c>
      <c r="H5" s="34" t="s">
        <v>74</v>
      </c>
      <c r="I5" s="76">
        <f>'XORNADA CURSO 2017-18'!$B$28</f>
        <v>30</v>
      </c>
      <c r="J5" s="76">
        <f>'XORNADA CURSO 2017-18'!$C$28</f>
        <v>30</v>
      </c>
      <c r="K5" s="76">
        <f>'XORNADA CURSO 2017-18'!$D$28</f>
        <v>30</v>
      </c>
      <c r="L5" s="76">
        <f>'XORNADA CURSO 2017-18'!$E$28</f>
        <v>30</v>
      </c>
      <c r="M5" s="76">
        <f>'XORNADA CURSO 2017-18'!$F$28</f>
        <v>30</v>
      </c>
    </row>
    <row r="6" spans="1:13" x14ac:dyDescent="0.25">
      <c r="B6" s="55" t="s">
        <v>69</v>
      </c>
      <c r="C6" s="34" t="s">
        <v>136</v>
      </c>
      <c r="D6" s="34">
        <f t="shared" si="0"/>
        <v>4</v>
      </c>
      <c r="E6" s="53">
        <f>E5+1</f>
        <v>5</v>
      </c>
      <c r="F6" s="34" t="s">
        <v>6</v>
      </c>
    </row>
    <row r="7" spans="1:13" x14ac:dyDescent="0.25">
      <c r="B7" s="55" t="s">
        <v>71</v>
      </c>
      <c r="C7" s="34" t="s">
        <v>137</v>
      </c>
      <c r="D7" s="34">
        <f t="shared" si="0"/>
        <v>5</v>
      </c>
      <c r="E7" s="53" t="s">
        <v>73</v>
      </c>
    </row>
    <row r="8" spans="1:13" x14ac:dyDescent="0.25">
      <c r="B8" s="34" t="s">
        <v>72</v>
      </c>
      <c r="C8" s="34" t="s">
        <v>138</v>
      </c>
      <c r="D8" s="34">
        <f t="shared" si="0"/>
        <v>6</v>
      </c>
    </row>
    <row r="9" spans="1:13" x14ac:dyDescent="0.25">
      <c r="C9" s="34" t="s">
        <v>139</v>
      </c>
      <c r="D9" s="34">
        <f t="shared" si="0"/>
        <v>7</v>
      </c>
      <c r="H9"/>
      <c r="I9" s="47" t="s">
        <v>92</v>
      </c>
    </row>
    <row r="10" spans="1:13" x14ac:dyDescent="0.25">
      <c r="C10" s="34" t="s">
        <v>140</v>
      </c>
      <c r="D10" s="34">
        <f t="shared" si="0"/>
        <v>8</v>
      </c>
      <c r="F10" s="34" t="s">
        <v>167</v>
      </c>
      <c r="H10"/>
      <c r="I10" s="34" t="s">
        <v>2</v>
      </c>
      <c r="J10" s="34" t="s">
        <v>3</v>
      </c>
      <c r="K10" s="34" t="s">
        <v>4</v>
      </c>
      <c r="L10" s="34" t="s">
        <v>5</v>
      </c>
      <c r="M10" s="34" t="s">
        <v>6</v>
      </c>
    </row>
    <row r="11" spans="1:13" x14ac:dyDescent="0.25">
      <c r="C11" s="34" t="s">
        <v>142</v>
      </c>
      <c r="D11" s="34">
        <f t="shared" si="0"/>
        <v>9</v>
      </c>
      <c r="F11" s="34">
        <v>0</v>
      </c>
      <c r="H11" t="s">
        <v>93</v>
      </c>
      <c r="I11">
        <f>IF('XORNADA CURSO 2017-18'!$B$36="Luns",Listas!I3,0)</f>
        <v>0</v>
      </c>
      <c r="J11">
        <f>IF('XORNADA CURSO 2017-18'!$B$36="Martes",Listas!J3,0)</f>
        <v>5</v>
      </c>
      <c r="K11">
        <f>IF('XORNADA CURSO 2017-18'!$B$36="Mércores",Listas!K3,0)</f>
        <v>0</v>
      </c>
      <c r="L11">
        <f>IF('XORNADA CURSO 2017-18'!$B$36="Xoves",Listas!L3,0)</f>
        <v>0</v>
      </c>
      <c r="M11">
        <f>IF('XORNADA CURSO 2017-18'!$B$36="Venres",Listas!M3,0)</f>
        <v>0</v>
      </c>
    </row>
    <row r="12" spans="1:13" x14ac:dyDescent="0.25">
      <c r="C12" s="34" t="s">
        <v>141</v>
      </c>
      <c r="D12" s="34">
        <f t="shared" si="0"/>
        <v>10</v>
      </c>
      <c r="F12" s="34">
        <v>1</v>
      </c>
      <c r="H12" t="s">
        <v>94</v>
      </c>
      <c r="I12">
        <f>IF('XORNADA CURSO 2017-18'!$B$36="Luns",Listas!I4,0)</f>
        <v>0</v>
      </c>
      <c r="J12">
        <f>IF('XORNADA CURSO 2017-18'!$B$36="Martes",Listas!J4,0)</f>
        <v>2.5</v>
      </c>
      <c r="K12">
        <f>IF('XORNADA CURSO 2017-18'!$B$36="Mércores",Listas!K4,0)</f>
        <v>0</v>
      </c>
      <c r="L12">
        <f>IF('XORNADA CURSO 2017-18'!$B$36="Xoves",Listas!L4,0)</f>
        <v>0</v>
      </c>
      <c r="M12">
        <f>IF('XORNADA CURSO 2017-18'!$B$36="Venres",Listas!M4,0)</f>
        <v>0</v>
      </c>
    </row>
    <row r="13" spans="1:13" x14ac:dyDescent="0.25">
      <c r="A13" s="34" t="s">
        <v>150</v>
      </c>
      <c r="C13" s="34" t="s">
        <v>143</v>
      </c>
      <c r="D13" s="34">
        <f t="shared" si="0"/>
        <v>11</v>
      </c>
      <c r="F13" s="34">
        <v>2</v>
      </c>
      <c r="H13" s="34" t="s">
        <v>74</v>
      </c>
      <c r="I13">
        <f>IF('XORNADA CURSO 2017-18'!$B$36="Luns",Listas!I5,0)</f>
        <v>0</v>
      </c>
      <c r="J13">
        <f>IF('XORNADA CURSO 2017-18'!$B$36="Martes",Listas!J5,0)</f>
        <v>30</v>
      </c>
      <c r="K13">
        <f>IF('XORNADA CURSO 2017-18'!$B$36="Mércores",Listas!K5,0)</f>
        <v>0</v>
      </c>
      <c r="L13">
        <f>IF('XORNADA CURSO 2017-18'!$B$36="Xoves",Listas!L5,0)</f>
        <v>0</v>
      </c>
      <c r="M13">
        <f>IF('XORNADA CURSO 2017-18'!$B$36="Venres",Listas!M5,0)</f>
        <v>0</v>
      </c>
    </row>
    <row r="14" spans="1:13" x14ac:dyDescent="0.25">
      <c r="A14" s="34">
        <v>5</v>
      </c>
      <c r="D14" s="34">
        <f t="shared" si="0"/>
        <v>12</v>
      </c>
      <c r="F14" s="34">
        <v>3</v>
      </c>
    </row>
    <row r="15" spans="1:13" x14ac:dyDescent="0.25">
      <c r="A15" s="34">
        <f>A14+5</f>
        <v>10</v>
      </c>
      <c r="D15" s="34">
        <f t="shared" si="0"/>
        <v>13</v>
      </c>
      <c r="F15" s="34">
        <v>4</v>
      </c>
      <c r="I15" s="47" t="s">
        <v>95</v>
      </c>
    </row>
    <row r="16" spans="1:13" x14ac:dyDescent="0.25">
      <c r="A16" s="34">
        <f t="shared" ref="A16:A25" si="1">A15+5</f>
        <v>15</v>
      </c>
      <c r="D16" s="34">
        <f t="shared" si="0"/>
        <v>14</v>
      </c>
      <c r="F16" s="34">
        <v>5</v>
      </c>
      <c r="H16" t="s">
        <v>93</v>
      </c>
      <c r="I16">
        <f>IF('XORNADA CURSO 2017-18'!$B$37="Luns",Listas!I3,0)</f>
        <v>0</v>
      </c>
      <c r="J16">
        <f>IF('XORNADA CURSO 2017-18'!$B$37="Martes",Listas!J3,0)</f>
        <v>0</v>
      </c>
      <c r="K16">
        <f>IF('XORNADA CURSO 2017-18'!$B$37="Mércores",Listas!K3,0)</f>
        <v>5</v>
      </c>
      <c r="L16">
        <f>IF('XORNADA CURSO 2017-18'!$B$37="Xoves",Listas!L3,0)</f>
        <v>0</v>
      </c>
      <c r="M16">
        <f>IF('XORNADA CURSO 2017-18'!$B$37="Venres",Listas!M3,0)</f>
        <v>0</v>
      </c>
    </row>
    <row r="17" spans="1:13" x14ac:dyDescent="0.25">
      <c r="A17" s="34">
        <f t="shared" si="1"/>
        <v>20</v>
      </c>
      <c r="C17" s="34" t="s">
        <v>144</v>
      </c>
      <c r="D17" s="34">
        <f t="shared" si="0"/>
        <v>15</v>
      </c>
      <c r="F17" s="34">
        <v>6</v>
      </c>
      <c r="H17" t="s">
        <v>94</v>
      </c>
      <c r="I17">
        <f>IF('XORNADA CURSO 2017-18'!$B$37="Luns",Listas!I4,0)</f>
        <v>0</v>
      </c>
      <c r="J17">
        <f>IF('XORNADA CURSO 2017-18'!$B$37="Martes",Listas!J4,0)</f>
        <v>0</v>
      </c>
      <c r="K17">
        <f>IF('XORNADA CURSO 2017-18'!$B$37="Mércores",Listas!K4,0)</f>
        <v>1.5</v>
      </c>
      <c r="L17">
        <f>IF('XORNADA CURSO 2017-18'!$B$37="Xoves",Listas!L4,0)</f>
        <v>0</v>
      </c>
      <c r="M17">
        <f>IF('XORNADA CURSO 2017-18'!$B$37="Venres",Listas!M4,0)</f>
        <v>0</v>
      </c>
    </row>
    <row r="18" spans="1:13" x14ac:dyDescent="0.25">
      <c r="A18" s="34">
        <f t="shared" si="1"/>
        <v>25</v>
      </c>
      <c r="C18" s="34" t="s">
        <v>145</v>
      </c>
      <c r="D18" s="34">
        <f t="shared" si="0"/>
        <v>16</v>
      </c>
      <c r="F18" s="34">
        <v>7</v>
      </c>
      <c r="H18" s="34" t="s">
        <v>74</v>
      </c>
      <c r="I18">
        <f>IF('XORNADA CURSO 2017-18'!$B$37="Luns",Listas!I5,0)</f>
        <v>0</v>
      </c>
      <c r="J18">
        <f>IF('XORNADA CURSO 2017-18'!$B$37="Martes",Listas!J5,0)</f>
        <v>0</v>
      </c>
      <c r="K18">
        <f>IF('XORNADA CURSO 2017-18'!$B$37="Mércores",Listas!K5,0)</f>
        <v>30</v>
      </c>
      <c r="L18">
        <f>IF('XORNADA CURSO 2017-18'!$B$37="Xoves",Listas!L5,0)</f>
        <v>0</v>
      </c>
      <c r="M18">
        <f>IF('XORNADA CURSO 2017-18'!$B$37="Venres",Listas!M5,0)</f>
        <v>0</v>
      </c>
    </row>
    <row r="19" spans="1:13" x14ac:dyDescent="0.25">
      <c r="A19" s="34">
        <f t="shared" si="1"/>
        <v>30</v>
      </c>
      <c r="D19" s="34">
        <f t="shared" si="0"/>
        <v>17</v>
      </c>
      <c r="F19" s="34">
        <v>8</v>
      </c>
    </row>
    <row r="20" spans="1:13" x14ac:dyDescent="0.25">
      <c r="A20" s="34">
        <f t="shared" si="1"/>
        <v>35</v>
      </c>
      <c r="D20" s="34">
        <f t="shared" si="0"/>
        <v>18</v>
      </c>
      <c r="I20" s="34" t="s">
        <v>97</v>
      </c>
    </row>
    <row r="21" spans="1:13" x14ac:dyDescent="0.25">
      <c r="A21" s="34">
        <f t="shared" si="1"/>
        <v>40</v>
      </c>
      <c r="D21" s="34">
        <f t="shared" si="0"/>
        <v>19</v>
      </c>
      <c r="H21" t="s">
        <v>93</v>
      </c>
      <c r="I21" s="34">
        <f>SUM(I11:M11)+SUM(I16:M16)</f>
        <v>10</v>
      </c>
    </row>
    <row r="22" spans="1:13" x14ac:dyDescent="0.25">
      <c r="A22" s="34">
        <f t="shared" si="1"/>
        <v>45</v>
      </c>
      <c r="C22" s="34" t="s">
        <v>148</v>
      </c>
      <c r="D22" s="34">
        <f t="shared" si="0"/>
        <v>20</v>
      </c>
      <c r="H22" t="s">
        <v>94</v>
      </c>
      <c r="I22" s="77">
        <f>SUM(I12:M12)+SUM(I17:M17)</f>
        <v>4</v>
      </c>
    </row>
    <row r="23" spans="1:13" x14ac:dyDescent="0.25">
      <c r="A23" s="34">
        <f t="shared" si="1"/>
        <v>50</v>
      </c>
      <c r="C23" s="34">
        <v>1</v>
      </c>
      <c r="D23" s="34">
        <f t="shared" si="0"/>
        <v>21</v>
      </c>
      <c r="H23" s="34" t="s">
        <v>74</v>
      </c>
      <c r="I23" s="77">
        <f>SUM(I13:M13)/60+SUM(I18:M18)/60</f>
        <v>1</v>
      </c>
    </row>
    <row r="24" spans="1:13" x14ac:dyDescent="0.25">
      <c r="A24" s="34">
        <f t="shared" si="1"/>
        <v>55</v>
      </c>
      <c r="C24" s="34">
        <v>2</v>
      </c>
      <c r="D24" s="34">
        <f t="shared" si="0"/>
        <v>22</v>
      </c>
    </row>
    <row r="25" spans="1:13" x14ac:dyDescent="0.25">
      <c r="A25" s="34">
        <f t="shared" si="1"/>
        <v>60</v>
      </c>
      <c r="C25" s="34">
        <v>3</v>
      </c>
      <c r="D25" s="34">
        <f t="shared" si="0"/>
        <v>23</v>
      </c>
    </row>
    <row r="26" spans="1:13" x14ac:dyDescent="0.25">
      <c r="A26" s="34" t="s">
        <v>151</v>
      </c>
      <c r="C26" s="34">
        <v>4</v>
      </c>
      <c r="D26" s="34">
        <f t="shared" si="0"/>
        <v>24</v>
      </c>
    </row>
    <row r="27" spans="1:13" x14ac:dyDescent="0.25">
      <c r="C27" s="34">
        <v>5</v>
      </c>
    </row>
    <row r="28" spans="1:13" x14ac:dyDescent="0.25">
      <c r="C28" s="34" t="s">
        <v>149</v>
      </c>
    </row>
  </sheetData>
  <sheetProtection password="DC1D" sheet="1" objects="1" scenarios="1"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MK136"/>
  <sheetViews>
    <sheetView zoomScaleNormal="100" workbookViewId="0">
      <selection activeCell="I58" sqref="I58"/>
    </sheetView>
  </sheetViews>
  <sheetFormatPr baseColWidth="10" defaultColWidth="0" defaultRowHeight="15" zeroHeight="1" x14ac:dyDescent="0.25"/>
  <cols>
    <col min="1" max="1" width="62.85546875" style="6" customWidth="1"/>
    <col min="2" max="9" width="11.140625" style="6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35</v>
      </c>
      <c r="C2" s="43"/>
      <c r="D2" s="43"/>
      <c r="I2" s="7"/>
    </row>
    <row r="3" spans="1:9" x14ac:dyDescent="0.25">
      <c r="I3" s="7"/>
    </row>
    <row r="4" spans="1:9" ht="15.75" x14ac:dyDescent="0.25">
      <c r="D4" s="25" t="s">
        <v>36</v>
      </c>
      <c r="I4" s="7"/>
    </row>
    <row r="5" spans="1:9" ht="15.75" thickBot="1" x14ac:dyDescent="0.3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ht="16.5" thickTop="1" thickBot="1" x14ac:dyDescent="0.3">
      <c r="B6" s="13"/>
      <c r="C6" s="13"/>
      <c r="D6" s="13"/>
      <c r="E6" s="13"/>
      <c r="F6" s="13">
        <v>42979</v>
      </c>
      <c r="G6" s="13">
        <v>42980</v>
      </c>
      <c r="H6" s="13">
        <v>42981</v>
      </c>
      <c r="I6" s="14"/>
    </row>
    <row r="7" spans="1:9" ht="16.5" thickTop="1" thickBot="1" x14ac:dyDescent="0.3">
      <c r="A7" s="26" t="s">
        <v>40</v>
      </c>
      <c r="B7" s="26"/>
      <c r="C7" s="16"/>
      <c r="D7" s="16"/>
      <c r="E7" s="16"/>
      <c r="F7" s="16"/>
      <c r="G7" s="16" t="s">
        <v>41</v>
      </c>
      <c r="H7" s="16" t="s">
        <v>41</v>
      </c>
      <c r="I7" s="17">
        <f>SUM(B7:H7)/60</f>
        <v>0</v>
      </c>
    </row>
    <row r="8" spans="1:9" ht="16.5" thickTop="1" thickBot="1" x14ac:dyDescent="0.3">
      <c r="A8" s="18"/>
      <c r="B8" s="18"/>
      <c r="C8" s="19"/>
      <c r="D8" s="19"/>
      <c r="E8" s="19"/>
      <c r="F8" s="19"/>
      <c r="G8" s="19"/>
      <c r="H8" s="19"/>
      <c r="I8" s="20"/>
    </row>
    <row r="9" spans="1:9" ht="15.75" thickTop="1" x14ac:dyDescent="0.25">
      <c r="A9" s="26" t="s">
        <v>42</v>
      </c>
      <c r="B9" s="21"/>
      <c r="C9" s="22"/>
      <c r="D9" s="22"/>
      <c r="E9" s="22"/>
      <c r="F9" s="22"/>
      <c r="G9" s="22"/>
      <c r="H9" s="22"/>
      <c r="I9" s="17">
        <f t="shared" ref="I9:I15" si="0">SUM(B9:H9)/60</f>
        <v>0</v>
      </c>
    </row>
    <row r="10" spans="1:9" x14ac:dyDescent="0.25">
      <c r="A10" s="4" t="s">
        <v>43</v>
      </c>
      <c r="B10" s="23"/>
      <c r="C10" s="22"/>
      <c r="D10" s="22"/>
      <c r="E10" s="22"/>
      <c r="F10" s="22"/>
      <c r="G10" s="22" t="s">
        <v>41</v>
      </c>
      <c r="H10" s="22" t="s">
        <v>41</v>
      </c>
      <c r="I10" s="17">
        <f t="shared" si="0"/>
        <v>0</v>
      </c>
    </row>
    <row r="11" spans="1:9" x14ac:dyDescent="0.25">
      <c r="A11" s="64" t="s">
        <v>81</v>
      </c>
      <c r="B11" s="23"/>
      <c r="C11" s="22"/>
      <c r="D11" s="22"/>
      <c r="E11" s="22"/>
      <c r="F11" s="22"/>
      <c r="G11" s="22"/>
      <c r="H11" s="22"/>
      <c r="I11" s="17">
        <f t="shared" si="0"/>
        <v>0</v>
      </c>
    </row>
    <row r="12" spans="1:9" x14ac:dyDescent="0.25">
      <c r="A12" s="64" t="s">
        <v>82</v>
      </c>
      <c r="B12" s="23"/>
      <c r="C12" s="21"/>
      <c r="D12" s="21"/>
      <c r="E12" s="21"/>
      <c r="F12" s="21"/>
      <c r="G12" s="22"/>
      <c r="H12" s="22"/>
      <c r="I12" s="17">
        <f t="shared" si="0"/>
        <v>0</v>
      </c>
    </row>
    <row r="13" spans="1:9" x14ac:dyDescent="0.25">
      <c r="A13" s="65" t="s">
        <v>7</v>
      </c>
      <c r="B13" s="23"/>
      <c r="C13" s="23"/>
      <c r="D13" s="23"/>
      <c r="E13" s="23"/>
      <c r="F13" s="23"/>
      <c r="G13" s="22"/>
      <c r="H13" s="22"/>
      <c r="I13" s="17">
        <f t="shared" si="0"/>
        <v>0</v>
      </c>
    </row>
    <row r="14" spans="1:9" x14ac:dyDescent="0.25">
      <c r="A14" s="64" t="s">
        <v>84</v>
      </c>
      <c r="B14" s="23"/>
      <c r="C14" s="23"/>
      <c r="D14" s="23"/>
      <c r="E14" s="23"/>
      <c r="F14" s="23"/>
      <c r="G14" s="22"/>
      <c r="H14" s="22"/>
      <c r="I14" s="17">
        <f t="shared" si="0"/>
        <v>0</v>
      </c>
    </row>
    <row r="15" spans="1:9" x14ac:dyDescent="0.25">
      <c r="A15" s="64" t="s">
        <v>83</v>
      </c>
      <c r="B15" s="23"/>
      <c r="C15" s="23"/>
      <c r="D15" s="23"/>
      <c r="E15" s="23"/>
      <c r="F15" s="23"/>
      <c r="G15" s="22"/>
      <c r="H15" s="22"/>
      <c r="I15" s="17">
        <f t="shared" si="0"/>
        <v>0</v>
      </c>
    </row>
    <row r="16" spans="1:9" x14ac:dyDescent="0.25">
      <c r="A16" s="64"/>
      <c r="B16" s="23"/>
      <c r="C16" s="23"/>
      <c r="D16" s="23"/>
      <c r="E16" s="23"/>
      <c r="F16" s="23"/>
      <c r="G16" s="22"/>
      <c r="H16" s="22"/>
      <c r="I16" s="17"/>
    </row>
    <row r="17" spans="1:9" ht="15.75" thickBot="1" x14ac:dyDescent="0.3">
      <c r="A17" s="63"/>
      <c r="B17" s="23"/>
      <c r="C17" s="23"/>
      <c r="D17" s="23"/>
      <c r="E17" s="23"/>
      <c r="F17" s="23"/>
      <c r="G17" s="22"/>
      <c r="H17" s="22"/>
      <c r="I17" s="17"/>
    </row>
    <row r="18" spans="1:9" ht="21" customHeight="1" x14ac:dyDescent="0.25">
      <c r="B18" s="2"/>
      <c r="C18" s="2"/>
      <c r="D18" s="2"/>
      <c r="I18" s="7"/>
    </row>
    <row r="19" spans="1:9" ht="23.25" x14ac:dyDescent="0.35">
      <c r="B19" s="42" t="s">
        <v>35</v>
      </c>
      <c r="C19" s="43"/>
      <c r="D19" s="43"/>
      <c r="I19" s="7"/>
    </row>
    <row r="20" spans="1:9" ht="15.75" x14ac:dyDescent="0.25">
      <c r="D20" s="25" t="s">
        <v>44</v>
      </c>
      <c r="I20" s="7"/>
    </row>
    <row r="21" spans="1:9" ht="15.75" thickBot="1" x14ac:dyDescent="0.3">
      <c r="B21" s="3" t="s">
        <v>2</v>
      </c>
      <c r="C21" s="3" t="s">
        <v>3</v>
      </c>
      <c r="D21" s="3" t="s">
        <v>4</v>
      </c>
      <c r="E21" s="3" t="s">
        <v>5</v>
      </c>
      <c r="F21" s="3" t="s">
        <v>6</v>
      </c>
      <c r="G21" s="3" t="s">
        <v>37</v>
      </c>
      <c r="H21" s="3" t="s">
        <v>38</v>
      </c>
      <c r="I21" s="11" t="s">
        <v>39</v>
      </c>
    </row>
    <row r="22" spans="1:9" ht="16.5" thickTop="1" thickBot="1" x14ac:dyDescent="0.3">
      <c r="B22" s="13">
        <v>42982</v>
      </c>
      <c r="C22" s="13">
        <v>42983</v>
      </c>
      <c r="D22" s="13">
        <v>42984</v>
      </c>
      <c r="E22" s="13">
        <v>42985</v>
      </c>
      <c r="F22" s="13">
        <v>42986</v>
      </c>
      <c r="G22" s="13">
        <v>42987</v>
      </c>
      <c r="H22" s="13">
        <v>42988</v>
      </c>
      <c r="I22" s="14"/>
    </row>
    <row r="23" spans="1:9" ht="16.5" thickTop="1" thickBot="1" x14ac:dyDescent="0.3">
      <c r="A23" s="26" t="s">
        <v>45</v>
      </c>
      <c r="B23" s="26"/>
      <c r="C23" s="26"/>
      <c r="D23" s="26"/>
      <c r="E23" s="22"/>
      <c r="F23" s="22"/>
      <c r="G23" s="26" t="s">
        <v>41</v>
      </c>
      <c r="H23" s="26" t="s">
        <v>41</v>
      </c>
      <c r="I23" s="17">
        <f>SUM(B23:H23)/60</f>
        <v>0</v>
      </c>
    </row>
    <row r="24" spans="1:9" ht="16.5" thickTop="1" thickBot="1" x14ac:dyDescent="0.3">
      <c r="A24" s="18"/>
      <c r="B24" s="18"/>
      <c r="C24" s="18"/>
      <c r="D24" s="18"/>
      <c r="E24" s="18"/>
      <c r="F24" s="18"/>
      <c r="G24" s="18"/>
      <c r="H24" s="18"/>
      <c r="I24" s="20"/>
    </row>
    <row r="25" spans="1:9" ht="15.75" thickTop="1" x14ac:dyDescent="0.25">
      <c r="A25" s="26" t="s">
        <v>42</v>
      </c>
      <c r="B25" s="22"/>
      <c r="C25" s="22"/>
      <c r="D25" s="22"/>
      <c r="E25" s="22"/>
      <c r="F25" s="22"/>
      <c r="G25" s="22"/>
      <c r="H25" s="22"/>
      <c r="I25" s="17">
        <f t="shared" ref="I25:I31" si="1">SUM(B25:H25)/60</f>
        <v>0</v>
      </c>
    </row>
    <row r="26" spans="1:9" x14ac:dyDescent="0.25">
      <c r="A26" s="4" t="s">
        <v>43</v>
      </c>
      <c r="B26" s="22"/>
      <c r="C26" s="22"/>
      <c r="D26" s="22"/>
      <c r="E26" s="22"/>
      <c r="F26" s="22"/>
      <c r="G26" s="22"/>
      <c r="H26" s="22"/>
      <c r="I26" s="17">
        <f t="shared" si="1"/>
        <v>0</v>
      </c>
    </row>
    <row r="27" spans="1:9" x14ac:dyDescent="0.25">
      <c r="A27" s="64" t="s">
        <v>81</v>
      </c>
      <c r="B27" s="22"/>
      <c r="C27" s="22"/>
      <c r="D27" s="22"/>
      <c r="E27" s="22"/>
      <c r="F27" s="22"/>
      <c r="G27" s="22"/>
      <c r="H27" s="22"/>
      <c r="I27" s="17">
        <f t="shared" si="1"/>
        <v>0</v>
      </c>
    </row>
    <row r="28" spans="1:9" x14ac:dyDescent="0.25">
      <c r="A28" s="64" t="s">
        <v>82</v>
      </c>
      <c r="B28" s="22"/>
      <c r="C28" s="22"/>
      <c r="D28" s="22"/>
      <c r="E28" s="22"/>
      <c r="F28" s="22"/>
      <c r="G28" s="22"/>
      <c r="H28" s="22"/>
      <c r="I28" s="17">
        <f t="shared" si="1"/>
        <v>0</v>
      </c>
    </row>
    <row r="29" spans="1:9" s="2" customFormat="1" x14ac:dyDescent="0.25">
      <c r="A29" s="65" t="s">
        <v>7</v>
      </c>
      <c r="B29" s="22"/>
      <c r="C29" s="22"/>
      <c r="D29" s="22"/>
      <c r="E29" s="22" t="s">
        <v>41</v>
      </c>
      <c r="F29" s="22" t="s">
        <v>41</v>
      </c>
      <c r="G29" s="22"/>
      <c r="H29" s="22"/>
      <c r="I29" s="17">
        <f t="shared" si="1"/>
        <v>0</v>
      </c>
    </row>
    <row r="30" spans="1:9" x14ac:dyDescent="0.25">
      <c r="A30" s="64" t="s">
        <v>84</v>
      </c>
      <c r="B30" s="22"/>
      <c r="C30" s="22"/>
      <c r="D30" s="22"/>
      <c r="E30" s="22"/>
      <c r="F30" s="22"/>
      <c r="G30" s="22"/>
      <c r="H30" s="22"/>
      <c r="I30" s="17">
        <f t="shared" si="1"/>
        <v>0</v>
      </c>
    </row>
    <row r="31" spans="1:9" x14ac:dyDescent="0.25">
      <c r="A31" s="64" t="s">
        <v>83</v>
      </c>
      <c r="B31" s="22"/>
      <c r="C31" s="22"/>
      <c r="D31" s="22"/>
      <c r="E31" s="22"/>
      <c r="F31" s="22"/>
      <c r="G31" s="22"/>
      <c r="H31" s="22"/>
      <c r="I31" s="17">
        <f t="shared" si="1"/>
        <v>0</v>
      </c>
    </row>
    <row r="32" spans="1:9" x14ac:dyDescent="0.25">
      <c r="A32" s="64"/>
      <c r="B32" s="22"/>
      <c r="C32" s="22"/>
      <c r="D32" s="22"/>
      <c r="E32" s="22"/>
      <c r="F32" s="22"/>
      <c r="G32" s="22"/>
      <c r="H32" s="22"/>
      <c r="I32" s="17"/>
    </row>
    <row r="33" spans="1:9" ht="15.75" thickBot="1" x14ac:dyDescent="0.3">
      <c r="A33" s="63"/>
      <c r="B33" s="22"/>
      <c r="C33" s="22"/>
      <c r="D33" s="22"/>
      <c r="E33" s="22"/>
      <c r="F33" s="22"/>
      <c r="G33" s="22"/>
      <c r="H33" s="22"/>
      <c r="I33" s="17"/>
    </row>
    <row r="34" spans="1:9" x14ac:dyDescent="0.25">
      <c r="I34" s="7"/>
    </row>
    <row r="35" spans="1:9" ht="23.25" x14ac:dyDescent="0.35">
      <c r="B35" s="42" t="s">
        <v>35</v>
      </c>
      <c r="C35" s="43"/>
      <c r="D35" s="43"/>
      <c r="I35" s="7"/>
    </row>
    <row r="36" spans="1:9" ht="15.75" x14ac:dyDescent="0.25">
      <c r="D36" s="25" t="s">
        <v>46</v>
      </c>
      <c r="I36" s="7"/>
    </row>
    <row r="37" spans="1:9" ht="15.75" thickBot="1" x14ac:dyDescent="0.3">
      <c r="B37" s="3" t="s">
        <v>2</v>
      </c>
      <c r="C37" s="3" t="s">
        <v>3</v>
      </c>
      <c r="D37" s="3" t="s">
        <v>4</v>
      </c>
      <c r="E37" s="3" t="s">
        <v>5</v>
      </c>
      <c r="F37" s="3" t="s">
        <v>6</v>
      </c>
      <c r="G37" s="3" t="s">
        <v>37</v>
      </c>
      <c r="H37" s="3" t="s">
        <v>38</v>
      </c>
      <c r="I37" s="11" t="s">
        <v>39</v>
      </c>
    </row>
    <row r="38" spans="1:9" ht="16.5" thickTop="1" thickBot="1" x14ac:dyDescent="0.3">
      <c r="B38" s="13">
        <v>42989</v>
      </c>
      <c r="C38" s="13">
        <v>42990</v>
      </c>
      <c r="D38" s="13">
        <v>42991</v>
      </c>
      <c r="E38" s="13">
        <v>42992</v>
      </c>
      <c r="F38" s="13">
        <v>42993</v>
      </c>
      <c r="G38" s="13">
        <v>42994</v>
      </c>
      <c r="H38" s="13">
        <v>42995</v>
      </c>
      <c r="I38" s="14"/>
    </row>
    <row r="39" spans="1:9" ht="16.5" thickTop="1" thickBot="1" x14ac:dyDescent="0.3">
      <c r="A39" s="26" t="s">
        <v>45</v>
      </c>
      <c r="B39" s="27">
        <f>'XORNADA CURSO 2017-18'!$B$24</f>
        <v>5</v>
      </c>
      <c r="C39" s="27">
        <f>'XORNADA CURSO 2017-18'!$C$24</f>
        <v>5</v>
      </c>
      <c r="D39" s="27">
        <f>'XORNADA CURSO 2017-18'!$D$24</f>
        <v>5</v>
      </c>
      <c r="E39" s="27">
        <f>'XORNADA CURSO 2017-18'!$E$24</f>
        <v>5</v>
      </c>
      <c r="F39" s="27">
        <f>'XORNADA CURSO 2017-18'!$F$24</f>
        <v>4</v>
      </c>
      <c r="G39" s="16" t="s">
        <v>41</v>
      </c>
      <c r="H39" s="16" t="s">
        <v>41</v>
      </c>
      <c r="I39" s="17">
        <f>SUM(B39:H39)</f>
        <v>24</v>
      </c>
    </row>
    <row r="40" spans="1:9" ht="16.5" thickTop="1" thickBot="1" x14ac:dyDescent="0.3">
      <c r="A40" s="18"/>
      <c r="B40" s="28"/>
      <c r="C40" s="28"/>
      <c r="D40" s="28"/>
      <c r="E40" s="28"/>
      <c r="F40" s="28"/>
      <c r="G40" s="19"/>
      <c r="H40" s="19"/>
      <c r="I40" s="29"/>
    </row>
    <row r="41" spans="1:9" ht="15.75" thickTop="1" x14ac:dyDescent="0.25">
      <c r="A41" s="26" t="s">
        <v>47</v>
      </c>
      <c r="B41" s="81">
        <f>SUM(B44:B49)/60+B42/60+B43</f>
        <v>2.333333333333333</v>
      </c>
      <c r="C41" s="81">
        <f t="shared" ref="C41:F41" si="2">SUM(C44:C49)/60+C42/60+C43</f>
        <v>2.5</v>
      </c>
      <c r="D41" s="81">
        <f t="shared" si="2"/>
        <v>1.5</v>
      </c>
      <c r="E41" s="81">
        <f t="shared" si="2"/>
        <v>1.3333333333333335</v>
      </c>
      <c r="F41" s="81">
        <f t="shared" si="2"/>
        <v>0.5</v>
      </c>
      <c r="G41" s="17">
        <f t="shared" ref="G41" si="3">SUM(G44:G49)/60+G42/60+G43</f>
        <v>0</v>
      </c>
      <c r="H41" s="17">
        <f t="shared" ref="H41" si="4">SUM(H44:H49)/60+H42/60+H43</f>
        <v>0</v>
      </c>
      <c r="I41" s="17">
        <f>SUM(B41:H41)</f>
        <v>8.1666666666666661</v>
      </c>
    </row>
    <row r="42" spans="1:9" x14ac:dyDescent="0.25">
      <c r="A42" s="4" t="s">
        <v>43</v>
      </c>
      <c r="B42" s="81">
        <f>'XORNADA CURSO 2017-18'!$B$28</f>
        <v>30</v>
      </c>
      <c r="C42" s="81">
        <f>'XORNADA CURSO 2017-18'!$C$28</f>
        <v>30</v>
      </c>
      <c r="D42" s="81">
        <f>'XORNADA CURSO 2017-18'!$D$28</f>
        <v>30</v>
      </c>
      <c r="E42" s="81">
        <f>'XORNADA CURSO 2017-18'!$E$28</f>
        <v>30</v>
      </c>
      <c r="F42" s="81">
        <f>'XORNADA CURSO 2017-18'!$F$28</f>
        <v>30</v>
      </c>
      <c r="G42" s="30"/>
      <c r="H42" s="30"/>
      <c r="I42" s="17">
        <f>SUM(B42:H42)/60</f>
        <v>2.5</v>
      </c>
    </row>
    <row r="43" spans="1:9" x14ac:dyDescent="0.25">
      <c r="A43" s="64" t="s">
        <v>81</v>
      </c>
      <c r="B43" s="81">
        <f>'XORNADA CURSO 2017-18'!$B$25</f>
        <v>0</v>
      </c>
      <c r="C43" s="81">
        <f>'XORNADA CURSO 2017-18'!$C$25</f>
        <v>0</v>
      </c>
      <c r="D43" s="81">
        <f>'XORNADA CURSO 2017-18'!$D$25</f>
        <v>1</v>
      </c>
      <c r="E43" s="81">
        <f>'XORNADA CURSO 2017-18'!$E$25</f>
        <v>0</v>
      </c>
      <c r="F43" s="81">
        <f>'XORNADA CURSO 2017-18'!$F$25</f>
        <v>0</v>
      </c>
      <c r="G43" s="22"/>
      <c r="H43" s="22"/>
      <c r="I43" s="17">
        <f t="shared" ref="I43" si="5">SUM(B43:H43)</f>
        <v>1</v>
      </c>
    </row>
    <row r="44" spans="1:9" x14ac:dyDescent="0.25">
      <c r="A44" s="64" t="s">
        <v>99</v>
      </c>
      <c r="B44" s="81">
        <f>'XORNADA CURSO 2017-18'!$B$29</f>
        <v>50</v>
      </c>
      <c r="C44" s="81">
        <f>'XORNADA CURSO 2017-18'!$C$29</f>
        <v>0</v>
      </c>
      <c r="D44" s="81">
        <f>'XORNADA CURSO 2017-18'!$D$29</f>
        <v>0</v>
      </c>
      <c r="E44" s="81">
        <f>'XORNADA CURSO 2017-18'!$E$29</f>
        <v>50</v>
      </c>
      <c r="F44" s="81">
        <f>'XORNADA CURSO 2017-18'!$F$29</f>
        <v>0</v>
      </c>
      <c r="G44" s="22"/>
      <c r="H44" s="22"/>
      <c r="I44" s="17">
        <f>SUM(B44:H44)/60</f>
        <v>1.6666666666666667</v>
      </c>
    </row>
    <row r="45" spans="1:9" x14ac:dyDescent="0.25">
      <c r="A45" s="64" t="s">
        <v>100</v>
      </c>
      <c r="B45" s="81">
        <f>'XORNADA CURSO 2017-18'!$B$30</f>
        <v>60</v>
      </c>
      <c r="C45" s="81">
        <f>'XORNADA CURSO 2017-18'!$C$30</f>
        <v>0</v>
      </c>
      <c r="D45" s="81">
        <f>'XORNADA CURSO 2017-18'!$D$30</f>
        <v>0</v>
      </c>
      <c r="E45" s="81">
        <f>'XORNADA CURSO 2017-18'!$E$30</f>
        <v>0</v>
      </c>
      <c r="F45" s="81">
        <f>'XORNADA CURSO 2017-18'!$F$30</f>
        <v>0</v>
      </c>
      <c r="G45" s="22"/>
      <c r="H45" s="22"/>
      <c r="I45" s="17">
        <f t="shared" ref="I45:I47" si="6">SUM(B45:H45)/60</f>
        <v>1</v>
      </c>
    </row>
    <row r="46" spans="1:9" x14ac:dyDescent="0.25">
      <c r="A46" s="64" t="s">
        <v>101</v>
      </c>
      <c r="B46" s="81">
        <f>'XORNADA CURSO 2017-18'!$B$31</f>
        <v>0</v>
      </c>
      <c r="C46" s="81">
        <f>'XORNADA CURSO 2017-18'!$C$31</f>
        <v>120</v>
      </c>
      <c r="D46" s="81">
        <f>'XORNADA CURSO 2017-18'!$D$31</f>
        <v>0</v>
      </c>
      <c r="E46" s="81">
        <f>'XORNADA CURSO 2017-18'!$E$31</f>
        <v>0</v>
      </c>
      <c r="F46" s="81">
        <f>'XORNADA CURSO 2017-18'!$F$31</f>
        <v>0</v>
      </c>
      <c r="G46" s="22"/>
      <c r="H46" s="22"/>
      <c r="I46" s="17">
        <f t="shared" si="6"/>
        <v>2</v>
      </c>
    </row>
    <row r="47" spans="1:9" x14ac:dyDescent="0.25">
      <c r="A47" s="64" t="s">
        <v>102</v>
      </c>
      <c r="B47" s="81">
        <f>'XORNADA CURSO 2017-18'!$B$32</f>
        <v>0</v>
      </c>
      <c r="C47" s="81">
        <f>'XORNADA CURSO 2017-18'!$C$32</f>
        <v>0</v>
      </c>
      <c r="D47" s="81">
        <f>'XORNADA CURSO 2017-18'!$D$32</f>
        <v>0</v>
      </c>
      <c r="E47" s="81">
        <f>'XORNADA CURSO 2017-18'!$E$32</f>
        <v>0</v>
      </c>
      <c r="F47" s="81">
        <f>'XORNADA CURSO 2017-18'!$F$32</f>
        <v>0</v>
      </c>
      <c r="G47" s="22"/>
      <c r="H47" s="22"/>
      <c r="I47" s="17">
        <f t="shared" si="6"/>
        <v>0</v>
      </c>
    </row>
    <row r="48" spans="1:9" x14ac:dyDescent="0.25">
      <c r="A48" s="64"/>
      <c r="B48" s="22"/>
      <c r="C48" s="22"/>
      <c r="D48" s="22"/>
      <c r="E48" s="22"/>
      <c r="F48" s="22"/>
      <c r="G48" s="22"/>
      <c r="H48" s="22"/>
      <c r="I48" s="17"/>
    </row>
    <row r="49" spans="1:9" ht="15.75" thickBot="1" x14ac:dyDescent="0.3">
      <c r="A49" s="63"/>
      <c r="B49" s="22"/>
      <c r="C49" s="22"/>
      <c r="D49" s="22"/>
      <c r="E49" s="22"/>
      <c r="F49" s="22"/>
      <c r="G49" s="22"/>
      <c r="H49" s="22"/>
      <c r="I49" s="17"/>
    </row>
    <row r="50" spans="1:9" x14ac:dyDescent="0.25">
      <c r="I50" s="7"/>
    </row>
    <row r="51" spans="1:9" ht="23.25" x14ac:dyDescent="0.35">
      <c r="B51" s="42" t="s">
        <v>35</v>
      </c>
      <c r="C51" s="43"/>
      <c r="D51" s="43"/>
      <c r="I51" s="7"/>
    </row>
    <row r="52" spans="1:9" ht="15.75" x14ac:dyDescent="0.25">
      <c r="D52" s="25" t="s">
        <v>48</v>
      </c>
      <c r="I52" s="7"/>
    </row>
    <row r="53" spans="1:9" ht="15.75" thickBot="1" x14ac:dyDescent="0.3">
      <c r="B53" s="3" t="s">
        <v>2</v>
      </c>
      <c r="C53" s="3" t="s">
        <v>3</v>
      </c>
      <c r="D53" s="3" t="s">
        <v>4</v>
      </c>
      <c r="E53" s="3" t="s">
        <v>5</v>
      </c>
      <c r="F53" s="3" t="s">
        <v>6</v>
      </c>
      <c r="G53" s="3" t="s">
        <v>37</v>
      </c>
      <c r="H53" s="3" t="s">
        <v>38</v>
      </c>
      <c r="I53" s="11" t="s">
        <v>39</v>
      </c>
    </row>
    <row r="54" spans="1:9" ht="16.5" thickTop="1" thickBot="1" x14ac:dyDescent="0.3">
      <c r="B54" s="13">
        <v>42996</v>
      </c>
      <c r="C54" s="13">
        <v>42997</v>
      </c>
      <c r="D54" s="13">
        <v>42998</v>
      </c>
      <c r="E54" s="13">
        <v>42999</v>
      </c>
      <c r="F54" s="13">
        <v>43000</v>
      </c>
      <c r="G54" s="13">
        <v>43001</v>
      </c>
      <c r="H54" s="13">
        <v>43002</v>
      </c>
      <c r="I54" s="14"/>
    </row>
    <row r="55" spans="1:9" ht="16.5" thickTop="1" thickBot="1" x14ac:dyDescent="0.3">
      <c r="A55" s="26" t="s">
        <v>45</v>
      </c>
      <c r="B55" s="27">
        <f>'XORNADA CURSO 2017-18'!$B$24</f>
        <v>5</v>
      </c>
      <c r="C55" s="27">
        <f>'XORNADA CURSO 2017-18'!$C$24</f>
        <v>5</v>
      </c>
      <c r="D55" s="27">
        <f>'XORNADA CURSO 2017-18'!$D$24</f>
        <v>5</v>
      </c>
      <c r="E55" s="27">
        <f>'XORNADA CURSO 2017-18'!$E$24</f>
        <v>5</v>
      </c>
      <c r="F55" s="27">
        <f>'XORNADA CURSO 2017-18'!$F$24</f>
        <v>4</v>
      </c>
      <c r="G55" s="27" t="s">
        <v>41</v>
      </c>
      <c r="H55" s="27" t="s">
        <v>41</v>
      </c>
      <c r="I55" s="17">
        <f>SUM(B55:H55)</f>
        <v>24</v>
      </c>
    </row>
    <row r="56" spans="1:9" ht="16.5" thickTop="1" thickBot="1" x14ac:dyDescent="0.3">
      <c r="A56" s="18"/>
      <c r="B56" s="28"/>
      <c r="C56" s="28"/>
      <c r="D56" s="28"/>
      <c r="E56" s="28"/>
      <c r="F56" s="28"/>
      <c r="G56" s="28"/>
      <c r="H56" s="28"/>
      <c r="I56" s="29"/>
    </row>
    <row r="57" spans="1:9" ht="15.75" thickTop="1" x14ac:dyDescent="0.25">
      <c r="A57" s="26" t="s">
        <v>42</v>
      </c>
      <c r="B57" s="81">
        <f>SUM(B60:B65)/60+B58/60+B59</f>
        <v>2.333333333333333</v>
      </c>
      <c r="C57" s="81">
        <f t="shared" ref="C57:H57" si="7">SUM(C60:C65)/60+C58/60+C59</f>
        <v>2.5</v>
      </c>
      <c r="D57" s="81">
        <f t="shared" si="7"/>
        <v>1.5</v>
      </c>
      <c r="E57" s="81">
        <f t="shared" si="7"/>
        <v>1.3333333333333335</v>
      </c>
      <c r="F57" s="81">
        <f t="shared" si="7"/>
        <v>0.5</v>
      </c>
      <c r="G57" s="17">
        <f t="shared" si="7"/>
        <v>0</v>
      </c>
      <c r="H57" s="17">
        <f t="shared" si="7"/>
        <v>0</v>
      </c>
      <c r="I57" s="17">
        <f>SUM(B57:H57)</f>
        <v>8.1666666666666661</v>
      </c>
    </row>
    <row r="58" spans="1:9" x14ac:dyDescent="0.25">
      <c r="A58" s="4" t="s">
        <v>43</v>
      </c>
      <c r="B58" s="81">
        <f>'XORNADA CURSO 2017-18'!$B$28</f>
        <v>30</v>
      </c>
      <c r="C58" s="81">
        <f>'XORNADA CURSO 2017-18'!$C$28</f>
        <v>30</v>
      </c>
      <c r="D58" s="81">
        <f>'XORNADA CURSO 2017-18'!$D$28</f>
        <v>30</v>
      </c>
      <c r="E58" s="81">
        <f>'XORNADA CURSO 2017-18'!$E$28</f>
        <v>30</v>
      </c>
      <c r="F58" s="81">
        <f>'XORNADA CURSO 2017-18'!$F$28</f>
        <v>30</v>
      </c>
      <c r="G58" s="30"/>
      <c r="H58" s="30"/>
      <c r="I58" s="17">
        <f>SUM(B58:H58)/60</f>
        <v>2.5</v>
      </c>
    </row>
    <row r="59" spans="1:9" x14ac:dyDescent="0.25">
      <c r="A59" s="64" t="s">
        <v>81</v>
      </c>
      <c r="B59" s="81">
        <f>'XORNADA CURSO 2017-18'!$B$25</f>
        <v>0</v>
      </c>
      <c r="C59" s="81">
        <f>'XORNADA CURSO 2017-18'!$C$25</f>
        <v>0</v>
      </c>
      <c r="D59" s="81">
        <f>'XORNADA CURSO 2017-18'!$D$25</f>
        <v>1</v>
      </c>
      <c r="E59" s="81">
        <f>'XORNADA CURSO 2017-18'!$E$25</f>
        <v>0</v>
      </c>
      <c r="F59" s="81">
        <f>'XORNADA CURSO 2017-18'!$F$25</f>
        <v>0</v>
      </c>
      <c r="G59" s="22"/>
      <c r="H59" s="22"/>
      <c r="I59" s="17">
        <f t="shared" ref="I59" si="8">SUM(B59:H59)</f>
        <v>1</v>
      </c>
    </row>
    <row r="60" spans="1:9" x14ac:dyDescent="0.25">
      <c r="A60" s="64" t="s">
        <v>82</v>
      </c>
      <c r="B60" s="81">
        <f>'XORNADA CURSO 2017-18'!$B$29</f>
        <v>50</v>
      </c>
      <c r="C60" s="81">
        <f>'XORNADA CURSO 2017-18'!$C$29</f>
        <v>0</v>
      </c>
      <c r="D60" s="81">
        <f>'XORNADA CURSO 2017-18'!$D$29</f>
        <v>0</v>
      </c>
      <c r="E60" s="81">
        <f>'XORNADA CURSO 2017-18'!$E$29</f>
        <v>50</v>
      </c>
      <c r="F60" s="81">
        <f>'XORNADA CURSO 2017-18'!$F$29</f>
        <v>0</v>
      </c>
      <c r="G60" s="22"/>
      <c r="H60" s="22"/>
      <c r="I60" s="17">
        <f>SUM(B60:H60)/60</f>
        <v>1.6666666666666667</v>
      </c>
    </row>
    <row r="61" spans="1:9" x14ac:dyDescent="0.25">
      <c r="A61" s="65" t="s">
        <v>7</v>
      </c>
      <c r="B61" s="81">
        <f>'XORNADA CURSO 2017-18'!$B$30</f>
        <v>60</v>
      </c>
      <c r="C61" s="81">
        <f>'XORNADA CURSO 2017-18'!$C$30</f>
        <v>0</v>
      </c>
      <c r="D61" s="81">
        <f>'XORNADA CURSO 2017-18'!$D$30</f>
        <v>0</v>
      </c>
      <c r="E61" s="81">
        <f>'XORNADA CURSO 2017-18'!$E$30</f>
        <v>0</v>
      </c>
      <c r="F61" s="81">
        <f>'XORNADA CURSO 2017-18'!$F$30</f>
        <v>0</v>
      </c>
      <c r="G61" s="22"/>
      <c r="H61" s="22"/>
      <c r="I61" s="17">
        <f t="shared" ref="I61:I63" si="9">SUM(B61:H61)/60</f>
        <v>1</v>
      </c>
    </row>
    <row r="62" spans="1:9" x14ac:dyDescent="0.25">
      <c r="A62" s="64" t="s">
        <v>84</v>
      </c>
      <c r="B62" s="81">
        <f>'XORNADA CURSO 2017-18'!$B$31</f>
        <v>0</v>
      </c>
      <c r="C62" s="81">
        <f>'XORNADA CURSO 2017-18'!$C$31</f>
        <v>120</v>
      </c>
      <c r="D62" s="81">
        <f>'XORNADA CURSO 2017-18'!$D$31</f>
        <v>0</v>
      </c>
      <c r="E62" s="81">
        <f>'XORNADA CURSO 2017-18'!$E$31</f>
        <v>0</v>
      </c>
      <c r="F62" s="81">
        <f>'XORNADA CURSO 2017-18'!$F$31</f>
        <v>0</v>
      </c>
      <c r="G62" s="22"/>
      <c r="H62" s="22"/>
      <c r="I62" s="17">
        <f t="shared" si="9"/>
        <v>2</v>
      </c>
    </row>
    <row r="63" spans="1:9" x14ac:dyDescent="0.25">
      <c r="A63" s="64" t="s">
        <v>83</v>
      </c>
      <c r="B63" s="81">
        <f>'XORNADA CURSO 2017-18'!$B$32</f>
        <v>0</v>
      </c>
      <c r="C63" s="81">
        <f>'XORNADA CURSO 2017-18'!$C$32</f>
        <v>0</v>
      </c>
      <c r="D63" s="81">
        <f>'XORNADA CURSO 2017-18'!$D$32</f>
        <v>0</v>
      </c>
      <c r="E63" s="81">
        <f>'XORNADA CURSO 2017-18'!$E$32</f>
        <v>0</v>
      </c>
      <c r="F63" s="81">
        <f>'XORNADA CURSO 2017-18'!$F$32</f>
        <v>0</v>
      </c>
      <c r="G63" s="22"/>
      <c r="H63" s="22"/>
      <c r="I63" s="17">
        <f t="shared" si="9"/>
        <v>0</v>
      </c>
    </row>
    <row r="64" spans="1:9" x14ac:dyDescent="0.25">
      <c r="A64" s="64"/>
      <c r="B64" s="22"/>
      <c r="C64" s="22"/>
      <c r="D64" s="22"/>
      <c r="E64" s="22"/>
      <c r="F64" s="22"/>
      <c r="G64" s="22"/>
      <c r="H64" s="22"/>
      <c r="I64" s="17"/>
    </row>
    <row r="65" spans="1:9" ht="15.75" thickBot="1" x14ac:dyDescent="0.3">
      <c r="A65" s="63"/>
      <c r="B65" s="22"/>
      <c r="C65" s="22"/>
      <c r="D65" s="22"/>
      <c r="E65" s="22"/>
      <c r="F65" s="22"/>
      <c r="G65" s="22"/>
      <c r="H65" s="22"/>
      <c r="I65" s="17"/>
    </row>
    <row r="66" spans="1:9" x14ac:dyDescent="0.25">
      <c r="I66" s="7"/>
    </row>
    <row r="67" spans="1:9" ht="23.25" x14ac:dyDescent="0.35">
      <c r="B67" s="42" t="s">
        <v>35</v>
      </c>
      <c r="C67" s="43"/>
      <c r="D67" s="43"/>
      <c r="I67" s="7"/>
    </row>
    <row r="68" spans="1:9" ht="15.75" x14ac:dyDescent="0.25">
      <c r="D68" s="25" t="s">
        <v>49</v>
      </c>
      <c r="I68" s="7"/>
    </row>
    <row r="69" spans="1:9" ht="15.75" thickBot="1" x14ac:dyDescent="0.3">
      <c r="B69" s="3" t="s">
        <v>2</v>
      </c>
      <c r="C69" s="3" t="s">
        <v>3</v>
      </c>
      <c r="D69" s="3" t="s">
        <v>4</v>
      </c>
      <c r="E69" s="3" t="s">
        <v>5</v>
      </c>
      <c r="F69" s="3" t="s">
        <v>6</v>
      </c>
      <c r="G69" s="3" t="s">
        <v>37</v>
      </c>
      <c r="H69" s="3" t="s">
        <v>38</v>
      </c>
      <c r="I69" s="11" t="s">
        <v>39</v>
      </c>
    </row>
    <row r="70" spans="1:9" ht="16.5" thickTop="1" thickBot="1" x14ac:dyDescent="0.3">
      <c r="B70" s="13">
        <v>43003</v>
      </c>
      <c r="C70" s="13">
        <v>43004</v>
      </c>
      <c r="D70" s="13">
        <v>43005</v>
      </c>
      <c r="E70" s="13">
        <v>43006</v>
      </c>
      <c r="F70" s="13">
        <v>43007</v>
      </c>
      <c r="G70" s="13">
        <v>43008</v>
      </c>
      <c r="H70" s="13"/>
      <c r="I70" s="14"/>
    </row>
    <row r="71" spans="1:9" ht="16.5" thickTop="1" thickBot="1" x14ac:dyDescent="0.3">
      <c r="A71" s="26" t="s">
        <v>45</v>
      </c>
      <c r="B71" s="27">
        <f>'XORNADA CURSO 2017-18'!$B$24</f>
        <v>5</v>
      </c>
      <c r="C71" s="27">
        <f>'XORNADA CURSO 2017-18'!$C$24</f>
        <v>5</v>
      </c>
      <c r="D71" s="27">
        <f>'XORNADA CURSO 2017-18'!$D$24</f>
        <v>5</v>
      </c>
      <c r="E71" s="27">
        <f>'XORNADA CURSO 2017-18'!$E$24</f>
        <v>5</v>
      </c>
      <c r="F71" s="27">
        <f>'XORNADA CURSO 2017-18'!$F$24</f>
        <v>4</v>
      </c>
      <c r="G71" s="27" t="s">
        <v>41</v>
      </c>
      <c r="H71" s="27" t="s">
        <v>41</v>
      </c>
      <c r="I71" s="17">
        <f>SUM(B71:H71)</f>
        <v>24</v>
      </c>
    </row>
    <row r="72" spans="1:9" ht="16.5" thickTop="1" thickBot="1" x14ac:dyDescent="0.3">
      <c r="A72" s="18"/>
      <c r="B72" s="28"/>
      <c r="C72" s="28"/>
      <c r="D72" s="28"/>
      <c r="E72" s="28"/>
      <c r="F72" s="28"/>
      <c r="G72" s="28"/>
      <c r="H72" s="28"/>
      <c r="I72" s="20"/>
    </row>
    <row r="73" spans="1:9" ht="15.75" thickTop="1" x14ac:dyDescent="0.25">
      <c r="A73" s="26" t="s">
        <v>42</v>
      </c>
      <c r="B73" s="81">
        <f>SUM(B76:B81)/60+B74/60+B75</f>
        <v>2.333333333333333</v>
      </c>
      <c r="C73" s="81">
        <f t="shared" ref="C73:H73" si="10">SUM(C76:C81)/60+C74/60+C75</f>
        <v>2.5</v>
      </c>
      <c r="D73" s="81">
        <f t="shared" si="10"/>
        <v>1.5</v>
      </c>
      <c r="E73" s="81">
        <f t="shared" si="10"/>
        <v>1.3333333333333335</v>
      </c>
      <c r="F73" s="81">
        <f t="shared" si="10"/>
        <v>0.5</v>
      </c>
      <c r="G73" s="17">
        <f t="shared" si="10"/>
        <v>0</v>
      </c>
      <c r="H73" s="17">
        <f t="shared" si="10"/>
        <v>0</v>
      </c>
      <c r="I73" s="17">
        <f>SUM(B73:H73)</f>
        <v>8.1666666666666661</v>
      </c>
    </row>
    <row r="74" spans="1:9" x14ac:dyDescent="0.25">
      <c r="A74" s="4" t="s">
        <v>43</v>
      </c>
      <c r="B74" s="81">
        <f>'XORNADA CURSO 2017-18'!$B$28</f>
        <v>30</v>
      </c>
      <c r="C74" s="81">
        <f>'XORNADA CURSO 2017-18'!$C$28</f>
        <v>30</v>
      </c>
      <c r="D74" s="81">
        <f>'XORNADA CURSO 2017-18'!$D$28</f>
        <v>30</v>
      </c>
      <c r="E74" s="81">
        <f>'XORNADA CURSO 2017-18'!$E$28</f>
        <v>30</v>
      </c>
      <c r="F74" s="81">
        <f>'XORNADA CURSO 2017-18'!$F$28</f>
        <v>30</v>
      </c>
      <c r="G74" s="30"/>
      <c r="H74" s="30"/>
      <c r="I74" s="17">
        <f>SUM(B74:H74)/60</f>
        <v>2.5</v>
      </c>
    </row>
    <row r="75" spans="1:9" x14ac:dyDescent="0.25">
      <c r="A75" s="64" t="s">
        <v>81</v>
      </c>
      <c r="B75" s="81">
        <f>'XORNADA CURSO 2017-18'!$B$25</f>
        <v>0</v>
      </c>
      <c r="C75" s="81">
        <f>'XORNADA CURSO 2017-18'!$C$25</f>
        <v>0</v>
      </c>
      <c r="D75" s="81">
        <f>'XORNADA CURSO 2017-18'!$D$25</f>
        <v>1</v>
      </c>
      <c r="E75" s="81">
        <f>'XORNADA CURSO 2017-18'!$E$25</f>
        <v>0</v>
      </c>
      <c r="F75" s="81">
        <f>'XORNADA CURSO 2017-18'!$F$25</f>
        <v>0</v>
      </c>
      <c r="G75" s="22"/>
      <c r="H75" s="22"/>
      <c r="I75" s="17">
        <f t="shared" ref="I75" si="11">SUM(B75:H75)</f>
        <v>1</v>
      </c>
    </row>
    <row r="76" spans="1:9" x14ac:dyDescent="0.25">
      <c r="A76" s="64" t="s">
        <v>82</v>
      </c>
      <c r="B76" s="81">
        <f>'XORNADA CURSO 2017-18'!$B$29</f>
        <v>50</v>
      </c>
      <c r="C76" s="81">
        <f>'XORNADA CURSO 2017-18'!$C$29</f>
        <v>0</v>
      </c>
      <c r="D76" s="81">
        <f>'XORNADA CURSO 2017-18'!$D$29</f>
        <v>0</v>
      </c>
      <c r="E76" s="81">
        <f>'XORNADA CURSO 2017-18'!$E$29</f>
        <v>50</v>
      </c>
      <c r="F76" s="81">
        <f>'XORNADA CURSO 2017-18'!$F$29</f>
        <v>0</v>
      </c>
      <c r="G76" s="22"/>
      <c r="H76" s="22"/>
      <c r="I76" s="17">
        <f>SUM(B76:H76)/60</f>
        <v>1.6666666666666667</v>
      </c>
    </row>
    <row r="77" spans="1:9" x14ac:dyDescent="0.25">
      <c r="A77" s="65" t="s">
        <v>7</v>
      </c>
      <c r="B77" s="81">
        <f>'XORNADA CURSO 2017-18'!$B$30</f>
        <v>60</v>
      </c>
      <c r="C77" s="81">
        <f>'XORNADA CURSO 2017-18'!$C$30</f>
        <v>0</v>
      </c>
      <c r="D77" s="81">
        <f>'XORNADA CURSO 2017-18'!$D$30</f>
        <v>0</v>
      </c>
      <c r="E77" s="81">
        <f>'XORNADA CURSO 2017-18'!$E$30</f>
        <v>0</v>
      </c>
      <c r="F77" s="81">
        <f>'XORNADA CURSO 2017-18'!$F$30</f>
        <v>0</v>
      </c>
      <c r="G77" s="22"/>
      <c r="H77" s="22"/>
      <c r="I77" s="17">
        <f t="shared" ref="I77:I79" si="12">SUM(B77:H77)/60</f>
        <v>1</v>
      </c>
    </row>
    <row r="78" spans="1:9" x14ac:dyDescent="0.25">
      <c r="A78" s="64" t="s">
        <v>84</v>
      </c>
      <c r="B78" s="81">
        <f>'XORNADA CURSO 2017-18'!$B$31</f>
        <v>0</v>
      </c>
      <c r="C78" s="81">
        <f>'XORNADA CURSO 2017-18'!$C$31</f>
        <v>120</v>
      </c>
      <c r="D78" s="81">
        <f>'XORNADA CURSO 2017-18'!$D$31</f>
        <v>0</v>
      </c>
      <c r="E78" s="81">
        <f>'XORNADA CURSO 2017-18'!$E$31</f>
        <v>0</v>
      </c>
      <c r="F78" s="81">
        <f>'XORNADA CURSO 2017-18'!$F$31</f>
        <v>0</v>
      </c>
      <c r="G78" s="22"/>
      <c r="H78" s="22"/>
      <c r="I78" s="17">
        <f t="shared" si="12"/>
        <v>2</v>
      </c>
    </row>
    <row r="79" spans="1:9" x14ac:dyDescent="0.25">
      <c r="A79" s="64" t="s">
        <v>83</v>
      </c>
      <c r="B79" s="81">
        <f>'XORNADA CURSO 2017-18'!$B$32</f>
        <v>0</v>
      </c>
      <c r="C79" s="81">
        <f>'XORNADA CURSO 2017-18'!$C$32</f>
        <v>0</v>
      </c>
      <c r="D79" s="81">
        <f>'XORNADA CURSO 2017-18'!$D$32</f>
        <v>0</v>
      </c>
      <c r="E79" s="81">
        <f>'XORNADA CURSO 2017-18'!$E$32</f>
        <v>0</v>
      </c>
      <c r="F79" s="81">
        <f>'XORNADA CURSO 2017-18'!$F$32</f>
        <v>0</v>
      </c>
      <c r="G79" s="22"/>
      <c r="H79" s="22"/>
      <c r="I79" s="17">
        <f t="shared" si="12"/>
        <v>0</v>
      </c>
    </row>
    <row r="80" spans="1:9" x14ac:dyDescent="0.25">
      <c r="A80" s="64"/>
      <c r="B80" s="22"/>
      <c r="C80" s="22"/>
      <c r="D80" s="22"/>
      <c r="E80" s="22"/>
      <c r="F80" s="22"/>
      <c r="G80" s="22"/>
      <c r="H80" s="22"/>
      <c r="I80" s="17"/>
    </row>
    <row r="81" spans="1:9" s="51" customFormat="1" ht="15.75" thickBot="1" x14ac:dyDescent="0.3">
      <c r="A81" s="63"/>
      <c r="B81" s="22"/>
      <c r="C81" s="22"/>
      <c r="D81" s="22"/>
      <c r="E81" s="22"/>
      <c r="F81" s="22"/>
      <c r="G81" s="22"/>
      <c r="H81" s="22"/>
      <c r="I81" s="17"/>
    </row>
    <row r="82" spans="1:9" hidden="1" x14ac:dyDescent="0.25"/>
    <row r="83" spans="1:9" hidden="1" x14ac:dyDescent="0.25"/>
    <row r="84" spans="1:9" hidden="1" x14ac:dyDescent="0.25"/>
    <row r="85" spans="1:9" hidden="1" x14ac:dyDescent="0.25"/>
    <row r="86" spans="1:9" hidden="1" x14ac:dyDescent="0.25"/>
    <row r="87" spans="1:9" hidden="1" x14ac:dyDescent="0.25"/>
    <row r="88" spans="1:9" hidden="1" x14ac:dyDescent="0.25"/>
    <row r="89" spans="1:9" hidden="1" x14ac:dyDescent="0.25"/>
    <row r="90" spans="1:9" hidden="1" x14ac:dyDescent="0.25"/>
    <row r="91" spans="1:9" hidden="1" x14ac:dyDescent="0.25"/>
    <row r="92" spans="1:9" hidden="1" x14ac:dyDescent="0.25"/>
    <row r="93" spans="1:9" hidden="1" x14ac:dyDescent="0.25"/>
    <row r="94" spans="1:9" hidden="1" x14ac:dyDescent="0.25"/>
    <row r="95" spans="1:9" hidden="1" x14ac:dyDescent="0.25"/>
    <row r="96" spans="1:9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</sheetData>
  <sheetProtection password="DC1D" sheet="1" objects="1" scenarios="1"/>
  <dataValidations count="2">
    <dataValidation type="whole" allowBlank="1" showInputMessage="1" showErrorMessage="1" errorTitle="Error" error="Debes introducir un número comprendido entre 0 e 500" sqref="C7:F7 C11:F17 B23:F23 B26:D26 B27:F28 B29:C29 B30:F33 B39:F39 B43:F49 B55:F55 B59:F65 B71:F71 B75:F81">
      <formula1>0</formula1>
      <formula2>500</formula2>
    </dataValidation>
    <dataValidation type="whole" allowBlank="1" showInputMessage="1" showErrorMessage="1" sqref="B40:D40 B56:D56 B72:D72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ignoredErrors>
    <ignoredError sqref="B46:F46" formula="1"/>
  </ignoredErrors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K162"/>
  <sheetViews>
    <sheetView zoomScaleNormal="100" workbookViewId="0">
      <selection activeCell="C14" sqref="C14"/>
    </sheetView>
  </sheetViews>
  <sheetFormatPr baseColWidth="10" defaultColWidth="0" defaultRowHeight="15" zeroHeight="1" x14ac:dyDescent="0.25"/>
  <cols>
    <col min="1" max="1" width="57.42578125" style="6" customWidth="1"/>
    <col min="2" max="9" width="11.140625" style="31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50</v>
      </c>
      <c r="C2" s="43"/>
      <c r="D2" s="43"/>
      <c r="E2" s="6"/>
      <c r="F2" s="6"/>
      <c r="G2" s="6"/>
      <c r="H2" s="6"/>
      <c r="I2" s="7"/>
    </row>
    <row r="3" spans="1:9" x14ac:dyDescent="0.25">
      <c r="B3" s="6"/>
      <c r="C3" s="6"/>
      <c r="D3" s="6"/>
      <c r="E3" s="6"/>
      <c r="F3" s="6"/>
      <c r="G3" s="6"/>
      <c r="H3" s="6"/>
      <c r="I3" s="7"/>
    </row>
    <row r="4" spans="1:9" ht="15.75" x14ac:dyDescent="0.25">
      <c r="B4" s="6"/>
      <c r="C4" s="6"/>
      <c r="D4" s="25" t="s">
        <v>36</v>
      </c>
      <c r="E4" s="6"/>
      <c r="F4" s="6"/>
      <c r="G4" s="6"/>
      <c r="H4" s="6"/>
      <c r="I4" s="7"/>
    </row>
    <row r="5" spans="1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x14ac:dyDescent="0.25">
      <c r="B6" s="12"/>
      <c r="C6" s="13"/>
      <c r="D6" s="13"/>
      <c r="E6" s="13"/>
      <c r="F6" s="13"/>
      <c r="G6" s="13"/>
      <c r="H6" s="13">
        <v>43009</v>
      </c>
      <c r="I6" s="14"/>
    </row>
    <row r="7" spans="1:9" x14ac:dyDescent="0.25">
      <c r="A7" s="26" t="s">
        <v>40</v>
      </c>
      <c r="B7" s="27"/>
      <c r="C7" s="27"/>
      <c r="D7" s="27"/>
      <c r="E7" s="27"/>
      <c r="F7" s="27"/>
      <c r="G7" s="27" t="s">
        <v>41</v>
      </c>
      <c r="H7" s="27" t="s">
        <v>41</v>
      </c>
      <c r="I7" s="17">
        <f>SUM(B7:H7)</f>
        <v>0</v>
      </c>
    </row>
    <row r="8" spans="1:9" ht="16.5" thickTop="1" thickBot="1" x14ac:dyDescent="0.3">
      <c r="A8" s="32"/>
      <c r="B8" s="33"/>
      <c r="C8" s="33"/>
      <c r="D8" s="33"/>
      <c r="E8" s="28"/>
      <c r="F8" s="28"/>
      <c r="G8" s="33"/>
      <c r="H8" s="33"/>
      <c r="I8" s="29"/>
    </row>
    <row r="9" spans="1:9" ht="15.75" thickTop="1" x14ac:dyDescent="0.25">
      <c r="A9" s="26" t="s">
        <v>42</v>
      </c>
      <c r="B9" s="81"/>
      <c r="C9" s="81"/>
      <c r="D9" s="81"/>
      <c r="E9" s="81"/>
      <c r="F9" s="81"/>
      <c r="G9" s="17"/>
      <c r="H9" s="17"/>
      <c r="I9" s="17">
        <f>SUM(B9:H9)</f>
        <v>0</v>
      </c>
    </row>
    <row r="10" spans="1:9" x14ac:dyDescent="0.25">
      <c r="A10" s="4" t="s">
        <v>43</v>
      </c>
      <c r="B10" s="81"/>
      <c r="C10" s="81"/>
      <c r="D10" s="81"/>
      <c r="E10" s="81"/>
      <c r="F10" s="81"/>
      <c r="G10" s="30"/>
      <c r="H10" s="30"/>
      <c r="I10" s="17">
        <f>SUM(B10:H10)/60</f>
        <v>0</v>
      </c>
    </row>
    <row r="11" spans="1:9" x14ac:dyDescent="0.25">
      <c r="A11" s="64" t="s">
        <v>81</v>
      </c>
      <c r="B11" s="81"/>
      <c r="C11" s="81"/>
      <c r="D11" s="81"/>
      <c r="E11" s="81"/>
      <c r="F11" s="81"/>
      <c r="G11" s="22"/>
      <c r="H11" s="22"/>
      <c r="I11" s="17">
        <f t="shared" ref="I11" si="0">SUM(B11:H11)</f>
        <v>0</v>
      </c>
    </row>
    <row r="12" spans="1:9" x14ac:dyDescent="0.25">
      <c r="A12" s="64" t="s">
        <v>82</v>
      </c>
      <c r="B12" s="81"/>
      <c r="C12" s="81"/>
      <c r="D12" s="81"/>
      <c r="E12" s="81"/>
      <c r="F12" s="81"/>
      <c r="G12" s="22"/>
      <c r="H12" s="22"/>
      <c r="I12" s="17">
        <f>SUM(B12:H12)/60</f>
        <v>0</v>
      </c>
    </row>
    <row r="13" spans="1:9" x14ac:dyDescent="0.25">
      <c r="A13" s="65" t="s">
        <v>7</v>
      </c>
      <c r="B13" s="81"/>
      <c r="C13" s="81"/>
      <c r="D13" s="81"/>
      <c r="E13" s="81"/>
      <c r="F13" s="81"/>
      <c r="G13" s="22"/>
      <c r="H13" s="22"/>
      <c r="I13" s="17">
        <f t="shared" ref="I13:I15" si="1">SUM(B13:H13)/60</f>
        <v>0</v>
      </c>
    </row>
    <row r="14" spans="1:9" x14ac:dyDescent="0.25">
      <c r="A14" s="64" t="s">
        <v>84</v>
      </c>
      <c r="B14" s="81"/>
      <c r="C14" s="81"/>
      <c r="D14" s="81"/>
      <c r="E14" s="81"/>
      <c r="F14" s="81"/>
      <c r="G14" s="22"/>
      <c r="H14" s="22"/>
      <c r="I14" s="17">
        <f t="shared" si="1"/>
        <v>0</v>
      </c>
    </row>
    <row r="15" spans="1:9" x14ac:dyDescent="0.25">
      <c r="A15" s="64" t="s">
        <v>83</v>
      </c>
      <c r="B15" s="81"/>
      <c r="C15" s="81"/>
      <c r="D15" s="81"/>
      <c r="E15" s="81"/>
      <c r="F15" s="81"/>
      <c r="G15" s="22"/>
      <c r="H15" s="22"/>
      <c r="I15" s="17">
        <f t="shared" si="1"/>
        <v>0</v>
      </c>
    </row>
    <row r="16" spans="1:9" x14ac:dyDescent="0.25">
      <c r="A16" s="64"/>
      <c r="B16" s="67"/>
      <c r="C16" s="67"/>
      <c r="D16" s="67"/>
      <c r="E16" s="67"/>
      <c r="F16" s="67"/>
      <c r="G16" s="22"/>
      <c r="H16" s="22"/>
      <c r="I16" s="17"/>
    </row>
    <row r="17" spans="1:9" ht="15.75" thickBot="1" x14ac:dyDescent="0.3">
      <c r="A17" s="63"/>
      <c r="B17" s="67"/>
      <c r="C17" s="67"/>
      <c r="D17" s="67"/>
      <c r="E17" s="67"/>
      <c r="F17" s="67"/>
      <c r="G17" s="22"/>
      <c r="H17" s="22"/>
      <c r="I17" s="17"/>
    </row>
    <row r="18" spans="1:9" x14ac:dyDescent="0.25">
      <c r="B18" s="6"/>
      <c r="C18" s="6"/>
      <c r="D18" s="6"/>
      <c r="E18" s="6"/>
      <c r="F18" s="6"/>
      <c r="G18" s="6"/>
      <c r="H18" s="6"/>
      <c r="I18" s="7"/>
    </row>
    <row r="19" spans="1:9" ht="23.25" x14ac:dyDescent="0.35">
      <c r="B19" s="42" t="s">
        <v>50</v>
      </c>
      <c r="C19" s="43"/>
      <c r="D19" s="43"/>
      <c r="E19" s="6"/>
      <c r="F19" s="6"/>
      <c r="G19" s="6"/>
      <c r="H19" s="6"/>
      <c r="I19" s="7"/>
    </row>
    <row r="20" spans="1:9" x14ac:dyDescent="0.25">
      <c r="B20" s="6"/>
      <c r="C20" s="6"/>
      <c r="D20" s="6"/>
      <c r="E20" s="6"/>
      <c r="F20" s="6"/>
      <c r="G20" s="6"/>
      <c r="H20" s="6"/>
      <c r="I20" s="7"/>
    </row>
    <row r="21" spans="1:9" ht="15.75" x14ac:dyDescent="0.25">
      <c r="B21" s="6"/>
      <c r="C21" s="6"/>
      <c r="D21" s="25" t="s">
        <v>44</v>
      </c>
      <c r="E21" s="6"/>
      <c r="F21" s="6"/>
      <c r="G21" s="6"/>
      <c r="H21" s="6"/>
      <c r="I21" s="7"/>
    </row>
    <row r="22" spans="1:9" ht="15.75" thickBot="1" x14ac:dyDescent="0.3"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</row>
    <row r="23" spans="1:9" ht="16.5" thickTop="1" thickBot="1" x14ac:dyDescent="0.3">
      <c r="B23" s="13">
        <v>43010</v>
      </c>
      <c r="C23" s="13">
        <v>43011</v>
      </c>
      <c r="D23" s="13">
        <v>43012</v>
      </c>
      <c r="E23" s="13">
        <v>43013</v>
      </c>
      <c r="F23" s="13">
        <v>43014</v>
      </c>
      <c r="G23" s="13">
        <v>43015</v>
      </c>
      <c r="H23" s="13">
        <v>43016</v>
      </c>
      <c r="I23" s="14"/>
    </row>
    <row r="24" spans="1:9" ht="16.5" thickTop="1" thickBot="1" x14ac:dyDescent="0.3">
      <c r="A24" s="26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24</v>
      </c>
    </row>
    <row r="25" spans="1:9" ht="16.5" thickTop="1" thickBot="1" x14ac:dyDescent="0.3">
      <c r="A25" s="32"/>
      <c r="B25" s="28"/>
      <c r="C25" s="28"/>
      <c r="D25" s="28"/>
      <c r="E25" s="28"/>
      <c r="F25" s="28"/>
      <c r="G25" s="33"/>
      <c r="H25" s="33"/>
      <c r="I25" s="29"/>
    </row>
    <row r="26" spans="1:9" ht="15.75" thickTop="1" x14ac:dyDescent="0.25">
      <c r="A26" s="26" t="s">
        <v>42</v>
      </c>
      <c r="B26" s="81">
        <f>SUM(B29:B34)/60+B27/60+B28</f>
        <v>2.333333333333333</v>
      </c>
      <c r="C26" s="81">
        <f t="shared" ref="C26:F26" si="2">SUM(C29:C34)/60+C27/60+C28</f>
        <v>2.5</v>
      </c>
      <c r="D26" s="81">
        <f t="shared" si="2"/>
        <v>1.5</v>
      </c>
      <c r="E26" s="81">
        <f t="shared" si="2"/>
        <v>1.3333333333333335</v>
      </c>
      <c r="F26" s="81">
        <f t="shared" si="2"/>
        <v>0.5</v>
      </c>
      <c r="G26" s="17">
        <f t="shared" ref="G26:H26" si="3">SUM(G29:G34)/60+G27/60+G28</f>
        <v>0</v>
      </c>
      <c r="H26" s="17">
        <f t="shared" si="3"/>
        <v>0</v>
      </c>
      <c r="I26" s="17">
        <f>SUM(B26:H26)</f>
        <v>8.1666666666666661</v>
      </c>
    </row>
    <row r="27" spans="1:9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4">SUM(B28:H28)</f>
        <v>1</v>
      </c>
    </row>
    <row r="29" spans="1:9" s="2" customFormat="1" x14ac:dyDescent="0.25">
      <c r="A29" s="64" t="s">
        <v>82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</row>
    <row r="30" spans="1:9" x14ac:dyDescent="0.25">
      <c r="A30" s="65" t="s">
        <v>7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5">SUM(B30:H30)/60</f>
        <v>1</v>
      </c>
    </row>
    <row r="31" spans="1:9" x14ac:dyDescent="0.25">
      <c r="A31" s="64" t="s">
        <v>84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5"/>
        <v>2</v>
      </c>
    </row>
    <row r="32" spans="1:9" x14ac:dyDescent="0.25">
      <c r="A32" s="64" t="s">
        <v>83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5"/>
        <v>0</v>
      </c>
    </row>
    <row r="33" spans="1:9" x14ac:dyDescent="0.25">
      <c r="A33" s="64"/>
      <c r="B33" s="67"/>
      <c r="C33" s="67"/>
      <c r="D33" s="67"/>
      <c r="E33" s="67"/>
      <c r="F33" s="67"/>
      <c r="G33" s="22"/>
      <c r="H33" s="22"/>
      <c r="I33" s="17"/>
    </row>
    <row r="34" spans="1:9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" x14ac:dyDescent="0.25">
      <c r="B35" s="6"/>
      <c r="C35" s="6"/>
      <c r="D35" s="6"/>
      <c r="E35" s="6"/>
      <c r="F35" s="6"/>
      <c r="G35" s="6"/>
      <c r="H35" s="6"/>
      <c r="I35" s="7"/>
    </row>
    <row r="36" spans="1:9" ht="23.25" x14ac:dyDescent="0.35">
      <c r="B36" s="42" t="s">
        <v>50</v>
      </c>
      <c r="C36" s="43"/>
      <c r="D36" s="43"/>
      <c r="E36" s="6"/>
      <c r="F36" s="6"/>
      <c r="G36" s="6"/>
      <c r="H36" s="6"/>
      <c r="I36" s="7"/>
    </row>
    <row r="37" spans="1:9" x14ac:dyDescent="0.25">
      <c r="B37" s="6"/>
      <c r="C37" s="6"/>
      <c r="D37" s="6"/>
      <c r="E37" s="6"/>
      <c r="F37" s="6"/>
      <c r="G37" s="6"/>
      <c r="H37" s="6"/>
      <c r="I37" s="7"/>
    </row>
    <row r="38" spans="1:9" ht="15.75" x14ac:dyDescent="0.25">
      <c r="B38" s="6"/>
      <c r="C38" s="6"/>
      <c r="D38" s="25" t="s">
        <v>46</v>
      </c>
      <c r="E38" s="6"/>
      <c r="F38" s="6"/>
      <c r="G38" s="6"/>
      <c r="H38" s="6"/>
      <c r="I38" s="7"/>
    </row>
    <row r="39" spans="1:9" ht="15.75" thickBot="1" x14ac:dyDescent="0.3"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</row>
    <row r="40" spans="1:9" ht="16.5" thickTop="1" thickBot="1" x14ac:dyDescent="0.3">
      <c r="B40" s="13">
        <v>43017</v>
      </c>
      <c r="C40" s="13">
        <v>43018</v>
      </c>
      <c r="D40" s="13">
        <v>43019</v>
      </c>
      <c r="E40" s="13">
        <v>43020</v>
      </c>
      <c r="F40" s="13">
        <v>43021</v>
      </c>
      <c r="G40" s="13">
        <v>43022</v>
      </c>
      <c r="H40" s="13">
        <v>43023</v>
      </c>
      <c r="I40" s="14"/>
    </row>
    <row r="41" spans="1:9" ht="16.5" thickTop="1" thickBot="1" x14ac:dyDescent="0.3">
      <c r="A41" s="26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/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19</v>
      </c>
    </row>
    <row r="42" spans="1:9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</row>
    <row r="43" spans="1:9" ht="15.75" thickTop="1" x14ac:dyDescent="0.25">
      <c r="A43" s="26" t="s">
        <v>42</v>
      </c>
      <c r="B43" s="81">
        <f>SUM(B46:B51)/60+B44/60+B45</f>
        <v>2.333333333333333</v>
      </c>
      <c r="C43" s="81">
        <f t="shared" ref="C43:F43" si="6">SUM(C46:C51)/60+C44/60+C45</f>
        <v>2.5</v>
      </c>
      <c r="D43" s="81">
        <f t="shared" si="6"/>
        <v>1.5</v>
      </c>
      <c r="E43" s="22"/>
      <c r="F43" s="81">
        <f t="shared" si="6"/>
        <v>0.5</v>
      </c>
      <c r="G43" s="17">
        <f t="shared" ref="G43" si="7">SUM(G46:G51)/60+G44/60+G45</f>
        <v>0</v>
      </c>
      <c r="H43" s="17">
        <f t="shared" ref="H43" si="8">SUM(H46:H51)/60+H44/60+H45</f>
        <v>0</v>
      </c>
      <c r="I43" s="17">
        <f>SUM(B43:H43)</f>
        <v>6.833333333333333</v>
      </c>
    </row>
    <row r="44" spans="1:9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22"/>
      <c r="F44" s="81">
        <f>'XORNADA CURSO 2017-18'!$F$28</f>
        <v>30</v>
      </c>
      <c r="G44" s="30"/>
      <c r="H44" s="30"/>
      <c r="I44" s="17">
        <f>SUM(B44:H44)/60</f>
        <v>2</v>
      </c>
    </row>
    <row r="45" spans="1:9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22"/>
      <c r="F45" s="81">
        <f>'XORNADA CURSO 2017-18'!$F$25</f>
        <v>0</v>
      </c>
      <c r="G45" s="22"/>
      <c r="H45" s="22"/>
      <c r="I45" s="17">
        <f t="shared" ref="I45" si="9">SUM(B45:H45)</f>
        <v>1</v>
      </c>
    </row>
    <row r="46" spans="1:9" x14ac:dyDescent="0.25">
      <c r="A46" s="64" t="s">
        <v>82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22"/>
      <c r="F46" s="81">
        <f>'XORNADA CURSO 2017-18'!$F$29</f>
        <v>0</v>
      </c>
      <c r="G46" s="22"/>
      <c r="H46" s="22"/>
      <c r="I46" s="17">
        <f>SUM(B46:H46)/60</f>
        <v>0.83333333333333337</v>
      </c>
    </row>
    <row r="47" spans="1:9" x14ac:dyDescent="0.25">
      <c r="A47" s="65" t="s">
        <v>7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22"/>
      <c r="F47" s="81">
        <f>'XORNADA CURSO 2017-18'!$F$30</f>
        <v>0</v>
      </c>
      <c r="G47" s="22"/>
      <c r="H47" s="22"/>
      <c r="I47" s="17">
        <f t="shared" ref="I47:I49" si="10">SUM(B47:H47)/60</f>
        <v>1</v>
      </c>
    </row>
    <row r="48" spans="1:9" x14ac:dyDescent="0.25">
      <c r="A48" s="64" t="s">
        <v>84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22"/>
      <c r="F48" s="81">
        <f>'XORNADA CURSO 2017-18'!$F$31</f>
        <v>0</v>
      </c>
      <c r="G48" s="22"/>
      <c r="H48" s="22"/>
      <c r="I48" s="17">
        <f t="shared" si="10"/>
        <v>2</v>
      </c>
    </row>
    <row r="49" spans="1:9" x14ac:dyDescent="0.25">
      <c r="A49" s="64" t="s">
        <v>83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22"/>
      <c r="F49" s="81">
        <f>'XORNADA CURSO 2017-18'!$F$32</f>
        <v>0</v>
      </c>
      <c r="G49" s="22"/>
      <c r="H49" s="22"/>
      <c r="I49" s="17">
        <f t="shared" si="10"/>
        <v>0</v>
      </c>
    </row>
    <row r="50" spans="1:9" x14ac:dyDescent="0.25">
      <c r="A50" s="64"/>
      <c r="B50" s="67"/>
      <c r="C50" s="67"/>
      <c r="D50" s="67"/>
      <c r="E50" s="22"/>
      <c r="F50" s="67"/>
      <c r="G50" s="22"/>
      <c r="H50" s="22"/>
      <c r="I50" s="17"/>
    </row>
    <row r="51" spans="1:9" ht="15.75" thickBot="1" x14ac:dyDescent="0.3">
      <c r="A51" s="63"/>
      <c r="B51" s="67"/>
      <c r="C51" s="67"/>
      <c r="D51" s="67"/>
      <c r="E51" s="22"/>
      <c r="F51" s="67"/>
      <c r="G51" s="22"/>
      <c r="H51" s="22"/>
      <c r="I51" s="17"/>
    </row>
    <row r="52" spans="1:9" x14ac:dyDescent="0.25">
      <c r="B52" s="6"/>
      <c r="C52" s="6"/>
      <c r="D52" s="6"/>
      <c r="E52" s="6"/>
      <c r="F52" s="6"/>
      <c r="G52" s="6"/>
      <c r="H52" s="6"/>
      <c r="I52" s="7"/>
    </row>
    <row r="53" spans="1:9" ht="23.25" x14ac:dyDescent="0.35">
      <c r="B53" s="42" t="s">
        <v>50</v>
      </c>
      <c r="C53" s="43"/>
      <c r="D53" s="43"/>
      <c r="E53" s="6"/>
      <c r="F53" s="6"/>
      <c r="G53" s="6"/>
      <c r="H53" s="6"/>
      <c r="I53" s="7"/>
    </row>
    <row r="54" spans="1:9" x14ac:dyDescent="0.25">
      <c r="B54" s="6"/>
      <c r="C54" s="6"/>
      <c r="D54" s="6"/>
      <c r="E54" s="6"/>
      <c r="F54" s="6"/>
      <c r="G54" s="6"/>
      <c r="H54" s="6"/>
      <c r="I54" s="7"/>
    </row>
    <row r="55" spans="1:9" ht="15.75" x14ac:dyDescent="0.25">
      <c r="B55" s="6"/>
      <c r="C55" s="6"/>
      <c r="D55" s="25" t="s">
        <v>48</v>
      </c>
      <c r="E55" s="6"/>
      <c r="F55" s="6"/>
      <c r="G55" s="6"/>
      <c r="H55" s="6"/>
      <c r="I55" s="7"/>
    </row>
    <row r="56" spans="1:9" ht="15.75" thickBot="1" x14ac:dyDescent="0.3"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</row>
    <row r="57" spans="1:9" ht="16.5" thickTop="1" thickBot="1" x14ac:dyDescent="0.3">
      <c r="B57" s="13">
        <v>43024</v>
      </c>
      <c r="C57" s="13">
        <v>43025</v>
      </c>
      <c r="D57" s="13">
        <v>43026</v>
      </c>
      <c r="E57" s="13">
        <v>43027</v>
      </c>
      <c r="F57" s="13">
        <v>43028</v>
      </c>
      <c r="G57" s="13">
        <v>43029</v>
      </c>
      <c r="H57" s="13">
        <v>43030</v>
      </c>
      <c r="I57" s="14"/>
    </row>
    <row r="58" spans="1:9" ht="16.5" thickTop="1" thickBot="1" x14ac:dyDescent="0.3">
      <c r="A58" s="26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>
        <f>'XORNADA CURSO 2017-18'!$F$24</f>
        <v>4</v>
      </c>
      <c r="G58" s="27" t="s">
        <v>41</v>
      </c>
      <c r="H58" s="27" t="s">
        <v>41</v>
      </c>
      <c r="I58" s="17">
        <f>SUM(B58:H58)</f>
        <v>24</v>
      </c>
    </row>
    <row r="59" spans="1:9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</row>
    <row r="60" spans="1:9" ht="15.75" thickTop="1" x14ac:dyDescent="0.25">
      <c r="A60" s="26" t="s">
        <v>42</v>
      </c>
      <c r="B60" s="81">
        <f>SUM(B63:B68)/60+B61/60+B62</f>
        <v>2.333333333333333</v>
      </c>
      <c r="C60" s="81">
        <f t="shared" ref="C60:F60" si="11">SUM(C63:C68)/60+C61/60+C62</f>
        <v>2.5</v>
      </c>
      <c r="D60" s="81">
        <f t="shared" si="11"/>
        <v>1.5</v>
      </c>
      <c r="E60" s="81">
        <f t="shared" si="11"/>
        <v>1.3333333333333335</v>
      </c>
      <c r="F60" s="81">
        <f t="shared" si="11"/>
        <v>0.5</v>
      </c>
      <c r="G60" s="17">
        <f t="shared" ref="G60" si="12">SUM(G63:G68)/60+G61/60+G62</f>
        <v>0</v>
      </c>
      <c r="H60" s="17">
        <f t="shared" ref="H60" si="13">SUM(H63:H68)/60+H61/60+H62</f>
        <v>0</v>
      </c>
      <c r="I60" s="17">
        <f>SUM(B60:H60)</f>
        <v>8.1666666666666661</v>
      </c>
    </row>
    <row r="61" spans="1:9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81">
        <f>'XORNADA CURSO 2017-18'!$F$28</f>
        <v>30</v>
      </c>
      <c r="G61" s="30"/>
      <c r="H61" s="30"/>
      <c r="I61" s="17">
        <f>SUM(B61:H61)/60</f>
        <v>2.5</v>
      </c>
    </row>
    <row r="62" spans="1:9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81">
        <f>'XORNADA CURSO 2017-18'!$F$25</f>
        <v>0</v>
      </c>
      <c r="G62" s="22"/>
      <c r="H62" s="22"/>
      <c r="I62" s="17">
        <f t="shared" ref="I62" si="14">SUM(B62:H62)</f>
        <v>1</v>
      </c>
    </row>
    <row r="63" spans="1:9" x14ac:dyDescent="0.25">
      <c r="A63" s="64" t="s">
        <v>82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81">
        <f>'XORNADA CURSO 2017-18'!$F$29</f>
        <v>0</v>
      </c>
      <c r="G63" s="22"/>
      <c r="H63" s="22"/>
      <c r="I63" s="17">
        <f>SUM(B63:H63)/60</f>
        <v>1.6666666666666667</v>
      </c>
    </row>
    <row r="64" spans="1:9" x14ac:dyDescent="0.25">
      <c r="A64" s="65" t="s">
        <v>7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81">
        <f>'XORNADA CURSO 2017-18'!$F$30</f>
        <v>0</v>
      </c>
      <c r="G64" s="22"/>
      <c r="H64" s="22"/>
      <c r="I64" s="17">
        <f t="shared" ref="I64:I66" si="15">SUM(B64:H64)/60</f>
        <v>1</v>
      </c>
    </row>
    <row r="65" spans="1:9" x14ac:dyDescent="0.25">
      <c r="A65" s="64" t="s">
        <v>84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81">
        <f>'XORNADA CURSO 2017-18'!$F$31</f>
        <v>0</v>
      </c>
      <c r="G65" s="22"/>
      <c r="H65" s="22"/>
      <c r="I65" s="17">
        <f t="shared" si="15"/>
        <v>2</v>
      </c>
    </row>
    <row r="66" spans="1:9" x14ac:dyDescent="0.25">
      <c r="A66" s="64" t="s">
        <v>83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81">
        <f>'XORNADA CURSO 2017-18'!$F$32</f>
        <v>0</v>
      </c>
      <c r="G66" s="22"/>
      <c r="H66" s="22"/>
      <c r="I66" s="17">
        <f t="shared" si="15"/>
        <v>0</v>
      </c>
    </row>
    <row r="67" spans="1:9" x14ac:dyDescent="0.25">
      <c r="A67" s="64"/>
      <c r="B67" s="67"/>
      <c r="C67" s="67"/>
      <c r="D67" s="67"/>
      <c r="E67" s="67"/>
      <c r="F67" s="67"/>
      <c r="G67" s="22"/>
      <c r="H67" s="22"/>
      <c r="I67" s="17"/>
    </row>
    <row r="68" spans="1:9" ht="15.75" thickBot="1" x14ac:dyDescent="0.3">
      <c r="A68" s="63"/>
      <c r="B68" s="67"/>
      <c r="C68" s="67"/>
      <c r="D68" s="67"/>
      <c r="E68" s="67"/>
      <c r="F68" s="67"/>
      <c r="G68" s="22"/>
      <c r="H68" s="22"/>
      <c r="I68" s="17"/>
    </row>
    <row r="69" spans="1:9" x14ac:dyDescent="0.25">
      <c r="B69" s="6"/>
      <c r="C69" s="6"/>
      <c r="D69" s="6"/>
      <c r="E69" s="6"/>
      <c r="F69" s="6"/>
      <c r="G69" s="6"/>
      <c r="H69" s="6"/>
      <c r="I69" s="7"/>
    </row>
    <row r="70" spans="1:9" ht="23.25" x14ac:dyDescent="0.35">
      <c r="B70" s="42" t="s">
        <v>50</v>
      </c>
      <c r="C70" s="43"/>
      <c r="D70" s="43"/>
      <c r="E70" s="6"/>
      <c r="F70" s="6"/>
      <c r="G70" s="6"/>
      <c r="H70" s="6"/>
      <c r="I70" s="7"/>
    </row>
    <row r="71" spans="1:9" x14ac:dyDescent="0.25">
      <c r="B71" s="6"/>
      <c r="C71" s="6"/>
      <c r="D71" s="6"/>
      <c r="E71" s="6"/>
      <c r="F71" s="6"/>
      <c r="G71" s="6"/>
      <c r="H71" s="6"/>
      <c r="I71" s="7"/>
    </row>
    <row r="72" spans="1:9" ht="15.75" x14ac:dyDescent="0.25">
      <c r="B72" s="6"/>
      <c r="C72" s="6"/>
      <c r="D72" s="25" t="s">
        <v>49</v>
      </c>
      <c r="E72" s="6"/>
      <c r="F72" s="6"/>
      <c r="G72" s="6"/>
      <c r="H72" s="6"/>
      <c r="I72" s="7"/>
    </row>
    <row r="73" spans="1:9" ht="15.75" thickBot="1" x14ac:dyDescent="0.3"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</row>
    <row r="74" spans="1:9" ht="16.5" thickTop="1" thickBot="1" x14ac:dyDescent="0.3">
      <c r="B74" s="13">
        <v>43031</v>
      </c>
      <c r="C74" s="13">
        <v>43032</v>
      </c>
      <c r="D74" s="13">
        <v>43033</v>
      </c>
      <c r="E74" s="13">
        <v>43034</v>
      </c>
      <c r="F74" s="13">
        <v>43035</v>
      </c>
      <c r="G74" s="13">
        <v>43036</v>
      </c>
      <c r="H74" s="13">
        <v>43037</v>
      </c>
      <c r="I74" s="14"/>
    </row>
    <row r="75" spans="1:9" ht="16.5" thickTop="1" thickBot="1" x14ac:dyDescent="0.3">
      <c r="A75" s="26" t="s">
        <v>45</v>
      </c>
      <c r="B75" s="27">
        <f>'XORNADA CURSO 2017-18'!$B$24</f>
        <v>5</v>
      </c>
      <c r="C75" s="27">
        <f>'XORNADA CURSO 2017-18'!$C$24</f>
        <v>5</v>
      </c>
      <c r="D75" s="27">
        <f>'XORNADA CURSO 2017-18'!$D$24</f>
        <v>5</v>
      </c>
      <c r="E75" s="27">
        <f>'XORNADA CURSO 2017-18'!$E$24</f>
        <v>5</v>
      </c>
      <c r="F75" s="27">
        <f>'XORNADA CURSO 2017-18'!$F$24</f>
        <v>4</v>
      </c>
      <c r="G75" s="27" t="s">
        <v>41</v>
      </c>
      <c r="H75" s="27" t="s">
        <v>41</v>
      </c>
      <c r="I75" s="17">
        <f>SUM(B75:H75)</f>
        <v>24</v>
      </c>
    </row>
    <row r="76" spans="1:9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</row>
    <row r="77" spans="1:9" ht="15.75" thickTop="1" x14ac:dyDescent="0.25">
      <c r="A77" s="26" t="s">
        <v>42</v>
      </c>
      <c r="B77" s="81">
        <f>SUM(B80:B85)/60+B78/60+B79</f>
        <v>2.333333333333333</v>
      </c>
      <c r="C77" s="81">
        <f t="shared" ref="C77:F77" si="16">SUM(C80:C85)/60+C78/60+C79</f>
        <v>2.5</v>
      </c>
      <c r="D77" s="81">
        <f t="shared" si="16"/>
        <v>1.5</v>
      </c>
      <c r="E77" s="81">
        <f t="shared" si="16"/>
        <v>1.3333333333333335</v>
      </c>
      <c r="F77" s="81">
        <f t="shared" si="16"/>
        <v>0.5</v>
      </c>
      <c r="G77" s="17">
        <f t="shared" ref="G77" si="17">SUM(G80:G85)/60+G78/60+G79</f>
        <v>0</v>
      </c>
      <c r="H77" s="17">
        <f t="shared" ref="H77" si="18">SUM(H80:H85)/60+H78/60+H79</f>
        <v>0</v>
      </c>
      <c r="I77" s="17">
        <f>SUM(B77:H77)</f>
        <v>8.1666666666666661</v>
      </c>
    </row>
    <row r="78" spans="1:9" x14ac:dyDescent="0.25">
      <c r="A78" s="4" t="s">
        <v>43</v>
      </c>
      <c r="B78" s="81">
        <f>'XORNADA CURSO 2017-18'!$B$28</f>
        <v>30</v>
      </c>
      <c r="C78" s="81">
        <f>'XORNADA CURSO 2017-18'!$C$28</f>
        <v>30</v>
      </c>
      <c r="D78" s="81">
        <f>'XORNADA CURSO 2017-18'!$D$28</f>
        <v>30</v>
      </c>
      <c r="E78" s="81">
        <f>'XORNADA CURSO 2017-18'!$E$28</f>
        <v>30</v>
      </c>
      <c r="F78" s="81">
        <f>'XORNADA CURSO 2017-18'!$F$28</f>
        <v>30</v>
      </c>
      <c r="G78" s="30"/>
      <c r="H78" s="30"/>
      <c r="I78" s="17">
        <f>SUM(B78:H78)/60</f>
        <v>2.5</v>
      </c>
    </row>
    <row r="79" spans="1:9" x14ac:dyDescent="0.25">
      <c r="A79" s="64" t="s">
        <v>81</v>
      </c>
      <c r="B79" s="81">
        <f>'XORNADA CURSO 2017-18'!$B$25</f>
        <v>0</v>
      </c>
      <c r="C79" s="81">
        <f>'XORNADA CURSO 2017-18'!$C$25</f>
        <v>0</v>
      </c>
      <c r="D79" s="81">
        <f>'XORNADA CURSO 2017-18'!$D$25</f>
        <v>1</v>
      </c>
      <c r="E79" s="81">
        <f>'XORNADA CURSO 2017-18'!$E$25</f>
        <v>0</v>
      </c>
      <c r="F79" s="81">
        <f>'XORNADA CURSO 2017-18'!$F$25</f>
        <v>0</v>
      </c>
      <c r="G79" s="22"/>
      <c r="H79" s="22"/>
      <c r="I79" s="17">
        <f t="shared" ref="I79" si="19">SUM(B79:H79)</f>
        <v>1</v>
      </c>
    </row>
    <row r="80" spans="1:9" x14ac:dyDescent="0.25">
      <c r="A80" s="64" t="s">
        <v>82</v>
      </c>
      <c r="B80" s="81">
        <f>'XORNADA CURSO 2017-18'!$B$29</f>
        <v>50</v>
      </c>
      <c r="C80" s="81">
        <f>'XORNADA CURSO 2017-18'!$C$29</f>
        <v>0</v>
      </c>
      <c r="D80" s="81">
        <f>'XORNADA CURSO 2017-18'!$D$29</f>
        <v>0</v>
      </c>
      <c r="E80" s="81">
        <f>'XORNADA CURSO 2017-18'!$E$29</f>
        <v>50</v>
      </c>
      <c r="F80" s="81">
        <f>'XORNADA CURSO 2017-18'!$F$29</f>
        <v>0</v>
      </c>
      <c r="G80" s="22"/>
      <c r="H80" s="22"/>
      <c r="I80" s="17">
        <f>SUM(B80:H80)/60</f>
        <v>1.6666666666666667</v>
      </c>
    </row>
    <row r="81" spans="1:9" s="51" customFormat="1" x14ac:dyDescent="0.25">
      <c r="A81" s="65" t="s">
        <v>7</v>
      </c>
      <c r="B81" s="81">
        <f>'XORNADA CURSO 2017-18'!$B$30</f>
        <v>60</v>
      </c>
      <c r="C81" s="81">
        <f>'XORNADA CURSO 2017-18'!$C$30</f>
        <v>0</v>
      </c>
      <c r="D81" s="81">
        <f>'XORNADA CURSO 2017-18'!$D$30</f>
        <v>0</v>
      </c>
      <c r="E81" s="81">
        <f>'XORNADA CURSO 2017-18'!$E$30</f>
        <v>0</v>
      </c>
      <c r="F81" s="81">
        <f>'XORNADA CURSO 2017-18'!$F$30</f>
        <v>0</v>
      </c>
      <c r="G81" s="22"/>
      <c r="H81" s="22"/>
      <c r="I81" s="17">
        <f t="shared" ref="I81:I83" si="20">SUM(B81:H81)/60</f>
        <v>1</v>
      </c>
    </row>
    <row r="82" spans="1:9" x14ac:dyDescent="0.25">
      <c r="A82" s="64" t="s">
        <v>84</v>
      </c>
      <c r="B82" s="81">
        <f>'XORNADA CURSO 2017-18'!$B$31</f>
        <v>0</v>
      </c>
      <c r="C82" s="81">
        <f>'XORNADA CURSO 2017-18'!$C$31</f>
        <v>120</v>
      </c>
      <c r="D82" s="81">
        <f>'XORNADA CURSO 2017-18'!$D$31</f>
        <v>0</v>
      </c>
      <c r="E82" s="81">
        <f>'XORNADA CURSO 2017-18'!$E$31</f>
        <v>0</v>
      </c>
      <c r="F82" s="81">
        <f>'XORNADA CURSO 2017-18'!$F$31</f>
        <v>0</v>
      </c>
      <c r="G82" s="22"/>
      <c r="H82" s="22"/>
      <c r="I82" s="17">
        <f t="shared" si="20"/>
        <v>2</v>
      </c>
    </row>
    <row r="83" spans="1:9" x14ac:dyDescent="0.25">
      <c r="A83" s="64" t="s">
        <v>83</v>
      </c>
      <c r="B83" s="81">
        <f>'XORNADA CURSO 2017-18'!$B$32</f>
        <v>0</v>
      </c>
      <c r="C83" s="81">
        <f>'XORNADA CURSO 2017-18'!$C$32</f>
        <v>0</v>
      </c>
      <c r="D83" s="81">
        <f>'XORNADA CURSO 2017-18'!$D$32</f>
        <v>0</v>
      </c>
      <c r="E83" s="81">
        <f>'XORNADA CURSO 2017-18'!$E$32</f>
        <v>0</v>
      </c>
      <c r="F83" s="81">
        <f>'XORNADA CURSO 2017-18'!$F$32</f>
        <v>0</v>
      </c>
      <c r="G83" s="22"/>
      <c r="H83" s="22"/>
      <c r="I83" s="17">
        <f t="shared" si="20"/>
        <v>0</v>
      </c>
    </row>
    <row r="84" spans="1:9" x14ac:dyDescent="0.25">
      <c r="A84" s="64"/>
      <c r="B84" s="67"/>
      <c r="C84" s="67"/>
      <c r="D84" s="67"/>
      <c r="E84" s="67"/>
      <c r="F84" s="67"/>
      <c r="G84" s="22"/>
      <c r="H84" s="22"/>
      <c r="I84" s="17"/>
    </row>
    <row r="85" spans="1:9" ht="15.75" thickBot="1" x14ac:dyDescent="0.3">
      <c r="A85" s="63"/>
      <c r="B85" s="67"/>
      <c r="C85" s="67"/>
      <c r="D85" s="67"/>
      <c r="E85" s="67"/>
      <c r="F85" s="67"/>
      <c r="G85" s="22"/>
      <c r="H85" s="22"/>
      <c r="I85" s="17"/>
    </row>
    <row r="86" spans="1:9" x14ac:dyDescent="0.25">
      <c r="B86" s="6"/>
      <c r="C86" s="6"/>
      <c r="D86" s="6"/>
      <c r="E86" s="6"/>
      <c r="F86" s="6"/>
      <c r="G86" s="6"/>
      <c r="H86" s="6"/>
      <c r="I86" s="7"/>
    </row>
    <row r="87" spans="1:9" ht="23.25" x14ac:dyDescent="0.35">
      <c r="B87" s="42" t="s">
        <v>50</v>
      </c>
      <c r="C87" s="43"/>
      <c r="D87" s="43"/>
      <c r="E87" s="6"/>
      <c r="F87" s="6"/>
      <c r="G87" s="6"/>
      <c r="H87" s="6"/>
      <c r="I87" s="7"/>
    </row>
    <row r="88" spans="1:9" x14ac:dyDescent="0.25">
      <c r="B88" s="6"/>
      <c r="C88" s="6"/>
      <c r="D88" s="6"/>
      <c r="E88" s="6"/>
      <c r="F88" s="6"/>
      <c r="G88" s="6"/>
      <c r="H88" s="6"/>
      <c r="I88" s="7"/>
    </row>
    <row r="89" spans="1:9" ht="15.75" x14ac:dyDescent="0.25">
      <c r="B89" s="6"/>
      <c r="C89" s="6"/>
      <c r="D89" s="25" t="s">
        <v>51</v>
      </c>
      <c r="E89" s="6"/>
      <c r="F89" s="6"/>
      <c r="G89" s="6"/>
      <c r="H89" s="6"/>
      <c r="I89" s="7"/>
    </row>
    <row r="90" spans="1:9" ht="15.75" thickBot="1" x14ac:dyDescent="0.3"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</row>
    <row r="91" spans="1:9" ht="16.5" thickTop="1" thickBot="1" x14ac:dyDescent="0.3">
      <c r="B91" s="13">
        <v>43038</v>
      </c>
      <c r="C91" s="13">
        <v>43039</v>
      </c>
      <c r="D91" s="13"/>
      <c r="E91" s="13"/>
      <c r="F91" s="13"/>
      <c r="G91" s="13"/>
      <c r="H91" s="13"/>
      <c r="I91" s="14"/>
    </row>
    <row r="92" spans="1:9" ht="16.5" thickTop="1" thickBot="1" x14ac:dyDescent="0.3">
      <c r="A92" s="26" t="s">
        <v>45</v>
      </c>
      <c r="B92" s="27">
        <f>'XORNADA CURSO 2017-18'!$B$24</f>
        <v>5</v>
      </c>
      <c r="C92" s="27">
        <f>'XORNADA CURSO 2017-18'!$C$24</f>
        <v>5</v>
      </c>
      <c r="D92" s="27"/>
      <c r="E92" s="27"/>
      <c r="F92" s="27"/>
      <c r="G92" s="27" t="s">
        <v>41</v>
      </c>
      <c r="H92" s="27" t="s">
        <v>41</v>
      </c>
      <c r="I92" s="17">
        <f>SUM(B92:H92)</f>
        <v>10</v>
      </c>
    </row>
    <row r="93" spans="1:9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</row>
    <row r="94" spans="1:9" ht="15.75" thickTop="1" x14ac:dyDescent="0.25">
      <c r="A94" s="26" t="s">
        <v>42</v>
      </c>
      <c r="B94" s="81">
        <f>SUM(B97:B102)/60+B95/60+B96</f>
        <v>2.333333333333333</v>
      </c>
      <c r="C94" s="81">
        <f t="shared" ref="C94" si="21">SUM(C97:C102)/60+C95/60+C96</f>
        <v>2.5</v>
      </c>
      <c r="D94" s="30"/>
      <c r="E94" s="30"/>
      <c r="F94" s="30"/>
      <c r="G94" s="17">
        <f t="shared" ref="G94" si="22">SUM(G97:G102)/60+G95/60+G96</f>
        <v>0</v>
      </c>
      <c r="H94" s="17">
        <f t="shared" ref="H94" si="23">SUM(H97:H102)/60+H95/60+H96</f>
        <v>0</v>
      </c>
      <c r="I94" s="17">
        <f>SUM(B94:H94)</f>
        <v>4.833333333333333</v>
      </c>
    </row>
    <row r="95" spans="1:9" x14ac:dyDescent="0.25">
      <c r="A95" s="4" t="s">
        <v>43</v>
      </c>
      <c r="B95" s="81">
        <f>'XORNADA CURSO 2017-18'!$B$28</f>
        <v>30</v>
      </c>
      <c r="C95" s="81">
        <f>'XORNADA CURSO 2017-18'!$C$28</f>
        <v>30</v>
      </c>
      <c r="D95" s="30"/>
      <c r="E95" s="30"/>
      <c r="F95" s="30"/>
      <c r="G95" s="30"/>
      <c r="H95" s="30"/>
      <c r="I95" s="17">
        <f>SUM(B95:H95)/60</f>
        <v>1</v>
      </c>
    </row>
    <row r="96" spans="1:9" x14ac:dyDescent="0.25">
      <c r="A96" s="64" t="s">
        <v>81</v>
      </c>
      <c r="B96" s="81">
        <f>'XORNADA CURSO 2017-18'!$B$25</f>
        <v>0</v>
      </c>
      <c r="C96" s="81">
        <f>'XORNADA CURSO 2017-18'!$C$25</f>
        <v>0</v>
      </c>
      <c r="D96" s="30"/>
      <c r="E96" s="30"/>
      <c r="F96" s="30"/>
      <c r="G96" s="22"/>
      <c r="H96" s="22"/>
      <c r="I96" s="17">
        <f t="shared" ref="I96" si="24">SUM(B96:H96)</f>
        <v>0</v>
      </c>
    </row>
    <row r="97" spans="1:9" x14ac:dyDescent="0.25">
      <c r="A97" s="64" t="s">
        <v>82</v>
      </c>
      <c r="B97" s="81">
        <f>'XORNADA CURSO 2017-18'!$B$29</f>
        <v>50</v>
      </c>
      <c r="C97" s="81">
        <f>'XORNADA CURSO 2017-18'!$C$29</f>
        <v>0</v>
      </c>
      <c r="D97" s="30"/>
      <c r="E97" s="30"/>
      <c r="F97" s="30"/>
      <c r="G97" s="22"/>
      <c r="H97" s="22"/>
      <c r="I97" s="17">
        <f>SUM(B97:H97)/60</f>
        <v>0.83333333333333337</v>
      </c>
    </row>
    <row r="98" spans="1:9" x14ac:dyDescent="0.25">
      <c r="A98" s="65" t="s">
        <v>7</v>
      </c>
      <c r="B98" s="81">
        <f>'XORNADA CURSO 2017-18'!$B$30</f>
        <v>60</v>
      </c>
      <c r="C98" s="81">
        <f>'XORNADA CURSO 2017-18'!$C$30</f>
        <v>0</v>
      </c>
      <c r="D98" s="30"/>
      <c r="E98" s="30"/>
      <c r="F98" s="30"/>
      <c r="G98" s="22"/>
      <c r="H98" s="22"/>
      <c r="I98" s="17">
        <f t="shared" ref="I98:I100" si="25">SUM(B98:H98)/60</f>
        <v>1</v>
      </c>
    </row>
    <row r="99" spans="1:9" x14ac:dyDescent="0.25">
      <c r="A99" s="64" t="s">
        <v>84</v>
      </c>
      <c r="B99" s="81">
        <f>'XORNADA CURSO 2017-18'!$B$31</f>
        <v>0</v>
      </c>
      <c r="C99" s="81">
        <f>'XORNADA CURSO 2017-18'!$C$31</f>
        <v>120</v>
      </c>
      <c r="D99" s="30"/>
      <c r="E99" s="30"/>
      <c r="F99" s="30"/>
      <c r="G99" s="22"/>
      <c r="H99" s="22"/>
      <c r="I99" s="17">
        <f t="shared" si="25"/>
        <v>2</v>
      </c>
    </row>
    <row r="100" spans="1:9" x14ac:dyDescent="0.25">
      <c r="A100" s="64" t="s">
        <v>83</v>
      </c>
      <c r="B100" s="81">
        <f>'XORNADA CURSO 2017-18'!$B$32</f>
        <v>0</v>
      </c>
      <c r="C100" s="81">
        <f>'XORNADA CURSO 2017-18'!$C$32</f>
        <v>0</v>
      </c>
      <c r="D100" s="30"/>
      <c r="E100" s="30"/>
      <c r="F100" s="30"/>
      <c r="G100" s="22"/>
      <c r="H100" s="22"/>
      <c r="I100" s="17">
        <f t="shared" si="25"/>
        <v>0</v>
      </c>
    </row>
    <row r="101" spans="1:9" x14ac:dyDescent="0.25">
      <c r="A101" s="64"/>
      <c r="B101" s="67"/>
      <c r="C101" s="67"/>
      <c r="D101" s="30"/>
      <c r="E101" s="30"/>
      <c r="F101" s="30"/>
      <c r="G101" s="22"/>
      <c r="H101" s="22"/>
      <c r="I101" s="17"/>
    </row>
    <row r="102" spans="1:9" ht="15.75" thickBot="1" x14ac:dyDescent="0.3">
      <c r="A102" s="63"/>
      <c r="B102" s="67"/>
      <c r="C102" s="67"/>
      <c r="D102" s="22"/>
      <c r="E102" s="22"/>
      <c r="F102" s="22"/>
      <c r="G102" s="22"/>
      <c r="H102" s="22"/>
      <c r="I102" s="17"/>
    </row>
    <row r="103" spans="1:9" hidden="1" x14ac:dyDescent="0.25"/>
    <row r="104" spans="1:9" hidden="1" x14ac:dyDescent="0.25"/>
    <row r="105" spans="1:9" hidden="1" x14ac:dyDescent="0.25"/>
    <row r="106" spans="1:9" hidden="1" x14ac:dyDescent="0.25"/>
    <row r="107" spans="1:9" hidden="1" x14ac:dyDescent="0.25"/>
    <row r="108" spans="1:9" hidden="1" x14ac:dyDescent="0.25"/>
    <row r="109" spans="1:9" hidden="1" x14ac:dyDescent="0.25"/>
    <row r="110" spans="1:9" hidden="1" x14ac:dyDescent="0.25"/>
    <row r="111" spans="1:9" hidden="1" x14ac:dyDescent="0.25"/>
    <row r="112" spans="1:9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t="22.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</sheetData>
  <sheetProtection password="DC1D" sheet="1" objects="1" scenarios="1"/>
  <dataValidations count="2">
    <dataValidation type="whole" allowBlank="1" showInputMessage="1" showErrorMessage="1" errorTitle="Error" error="Debes introducir un número comprendido entre 0 e 500" sqref="B7:F7 B92:F92 B24:F24 B79:F85 B41:F41 B11:F17 B58:F58 B28:F34 B75:F75 B62:F68 B45:F51 B96:F102">
      <formula1>0</formula1>
      <formula2>500</formula2>
    </dataValidation>
    <dataValidation type="whole" allowBlank="1" showInputMessage="1" showErrorMessage="1" sqref="B25:D25 B42:D42 B59:D59 B76:D76 B93:D93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K162"/>
  <sheetViews>
    <sheetView zoomScaleNormal="100" workbookViewId="0">
      <selection activeCell="B26" sqref="B26:F32"/>
    </sheetView>
  </sheetViews>
  <sheetFormatPr baseColWidth="10" defaultColWidth="0" defaultRowHeight="15" zeroHeight="1" x14ac:dyDescent="0.25"/>
  <cols>
    <col min="1" max="1" width="57.42578125" style="6" customWidth="1"/>
    <col min="2" max="3" width="11.140625" style="34" customWidth="1"/>
    <col min="4" max="4" width="12.28515625" style="34" customWidth="1"/>
    <col min="5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" x14ac:dyDescent="0.25"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52</v>
      </c>
      <c r="C2" s="43"/>
      <c r="D2" s="43"/>
      <c r="E2" s="6"/>
      <c r="F2" s="6"/>
      <c r="G2" s="6"/>
      <c r="H2" s="6"/>
      <c r="I2" s="7"/>
    </row>
    <row r="3" spans="1:9" x14ac:dyDescent="0.25">
      <c r="B3" s="6"/>
      <c r="C3" s="6"/>
      <c r="D3" s="6"/>
      <c r="E3" s="6"/>
      <c r="F3" s="6"/>
      <c r="G3" s="6"/>
      <c r="H3" s="6"/>
      <c r="I3" s="7"/>
    </row>
    <row r="4" spans="1:9" ht="15.75" x14ac:dyDescent="0.25">
      <c r="B4" s="6"/>
      <c r="C4" s="6"/>
      <c r="D4" s="25" t="s">
        <v>36</v>
      </c>
      <c r="E4" s="6"/>
      <c r="F4" s="6"/>
      <c r="G4" s="6"/>
      <c r="H4" s="6"/>
      <c r="I4" s="7"/>
    </row>
    <row r="5" spans="1:9" ht="15.75" thickBot="1" x14ac:dyDescent="0.3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ht="16.5" thickTop="1" thickBot="1" x14ac:dyDescent="0.3">
      <c r="B6" s="12"/>
      <c r="C6" s="13"/>
      <c r="D6" s="13">
        <v>43040</v>
      </c>
      <c r="E6" s="13">
        <v>43041</v>
      </c>
      <c r="F6" s="13">
        <v>43042</v>
      </c>
      <c r="G6" s="13">
        <v>43043</v>
      </c>
      <c r="H6" s="13">
        <v>43044</v>
      </c>
      <c r="I6" s="14"/>
    </row>
    <row r="7" spans="1:9" ht="16.5" thickTop="1" thickBot="1" x14ac:dyDescent="0.3">
      <c r="A7" s="26" t="s">
        <v>40</v>
      </c>
      <c r="B7" s="27"/>
      <c r="C7" s="27"/>
      <c r="D7" s="27"/>
      <c r="E7" s="27">
        <f>'XORNADA CURSO 2017-18'!$E$24</f>
        <v>5</v>
      </c>
      <c r="F7" s="27">
        <f>'XORNADA CURSO 2017-18'!$F$24</f>
        <v>4</v>
      </c>
      <c r="G7" s="27"/>
      <c r="H7" s="27" t="s">
        <v>41</v>
      </c>
      <c r="I7" s="17">
        <f>SUM(B7:H7)</f>
        <v>9</v>
      </c>
    </row>
    <row r="8" spans="1:9" ht="16.5" thickTop="1" thickBot="1" x14ac:dyDescent="0.3">
      <c r="A8" s="18"/>
      <c r="B8" s="28"/>
      <c r="C8" s="28"/>
      <c r="D8" s="28"/>
      <c r="E8" s="28"/>
      <c r="F8" s="28"/>
      <c r="G8" s="28"/>
      <c r="H8" s="28"/>
      <c r="I8" s="20"/>
    </row>
    <row r="9" spans="1:9" ht="15.75" thickTop="1" x14ac:dyDescent="0.25">
      <c r="A9" s="26" t="s">
        <v>42</v>
      </c>
      <c r="B9" s="30"/>
      <c r="C9" s="30"/>
      <c r="D9" s="30"/>
      <c r="E9" s="81">
        <f t="shared" ref="E9:F9" si="0">SUM(E12:E17)/60+E10/60+E11</f>
        <v>1.3333333333333335</v>
      </c>
      <c r="F9" s="81">
        <f t="shared" si="0"/>
        <v>0.5</v>
      </c>
      <c r="G9" s="17">
        <f t="shared" ref="G9:H9" si="1">SUM(G12:G17)/60+G10/60+G11</f>
        <v>0</v>
      </c>
      <c r="H9" s="17">
        <f t="shared" si="1"/>
        <v>0</v>
      </c>
      <c r="I9" s="17">
        <f>SUM(B9:H9)</f>
        <v>1.8333333333333335</v>
      </c>
    </row>
    <row r="10" spans="1:9" x14ac:dyDescent="0.25">
      <c r="A10" s="4" t="s">
        <v>43</v>
      </c>
      <c r="B10" s="30"/>
      <c r="C10" s="30"/>
      <c r="D10" s="30"/>
      <c r="E10" s="81">
        <f>'XORNADA CURSO 2017-18'!$E$28</f>
        <v>30</v>
      </c>
      <c r="F10" s="81">
        <f>'XORNADA CURSO 2017-18'!$F$28</f>
        <v>30</v>
      </c>
      <c r="G10" s="30"/>
      <c r="H10" s="30"/>
      <c r="I10" s="17">
        <f>SUM(B10:H10)/60</f>
        <v>1</v>
      </c>
    </row>
    <row r="11" spans="1:9" x14ac:dyDescent="0.25">
      <c r="A11" s="64" t="s">
        <v>81</v>
      </c>
      <c r="B11" s="30"/>
      <c r="C11" s="30"/>
      <c r="D11" s="30"/>
      <c r="E11" s="81">
        <f>'XORNADA CURSO 2017-18'!$E$25</f>
        <v>0</v>
      </c>
      <c r="F11" s="81">
        <f>'XORNADA CURSO 2017-18'!$F$25</f>
        <v>0</v>
      </c>
      <c r="G11" s="22"/>
      <c r="H11" s="22"/>
      <c r="I11" s="17">
        <f t="shared" ref="I11" si="2">SUM(B11:H11)</f>
        <v>0</v>
      </c>
    </row>
    <row r="12" spans="1:9" x14ac:dyDescent="0.25">
      <c r="A12" s="64" t="s">
        <v>82</v>
      </c>
      <c r="B12" s="30"/>
      <c r="C12" s="30"/>
      <c r="D12" s="30"/>
      <c r="E12" s="81">
        <f>'XORNADA CURSO 2017-18'!$E$29</f>
        <v>50</v>
      </c>
      <c r="F12" s="81">
        <f>'XORNADA CURSO 2017-18'!$F$29</f>
        <v>0</v>
      </c>
      <c r="G12" s="22"/>
      <c r="H12" s="22"/>
      <c r="I12" s="17">
        <f>SUM(B12:H12)/60</f>
        <v>0.83333333333333337</v>
      </c>
    </row>
    <row r="13" spans="1:9" x14ac:dyDescent="0.25">
      <c r="A13" s="65" t="s">
        <v>7</v>
      </c>
      <c r="B13" s="30"/>
      <c r="C13" s="30"/>
      <c r="D13" s="30"/>
      <c r="E13" s="81">
        <f>'XORNADA CURSO 2017-18'!$E$30</f>
        <v>0</v>
      </c>
      <c r="F13" s="81">
        <f>'XORNADA CURSO 2017-18'!$F$30</f>
        <v>0</v>
      </c>
      <c r="G13" s="22"/>
      <c r="H13" s="22"/>
      <c r="I13" s="17">
        <f t="shared" ref="I13:I15" si="3">SUM(B13:H13)/60</f>
        <v>0</v>
      </c>
    </row>
    <row r="14" spans="1:9" x14ac:dyDescent="0.25">
      <c r="A14" s="64" t="s">
        <v>84</v>
      </c>
      <c r="B14" s="30"/>
      <c r="C14" s="30"/>
      <c r="D14" s="30"/>
      <c r="E14" s="81">
        <f>'XORNADA CURSO 2017-18'!$E$31</f>
        <v>0</v>
      </c>
      <c r="F14" s="81">
        <f>'XORNADA CURSO 2017-18'!$F$31</f>
        <v>0</v>
      </c>
      <c r="G14" s="22"/>
      <c r="H14" s="22"/>
      <c r="I14" s="17">
        <f t="shared" si="3"/>
        <v>0</v>
      </c>
    </row>
    <row r="15" spans="1:9" x14ac:dyDescent="0.25">
      <c r="A15" s="64" t="s">
        <v>83</v>
      </c>
      <c r="B15" s="30"/>
      <c r="C15" s="30"/>
      <c r="D15" s="30"/>
      <c r="E15" s="81">
        <f>'XORNADA CURSO 2017-18'!$E$32</f>
        <v>0</v>
      </c>
      <c r="F15" s="81">
        <f>'XORNADA CURSO 2017-18'!$F$32</f>
        <v>0</v>
      </c>
      <c r="G15" s="22"/>
      <c r="H15" s="22"/>
      <c r="I15" s="17">
        <f t="shared" si="3"/>
        <v>0</v>
      </c>
    </row>
    <row r="16" spans="1:9" x14ac:dyDescent="0.25">
      <c r="A16" s="64"/>
      <c r="B16" s="22"/>
      <c r="C16" s="22"/>
      <c r="D16" s="22"/>
      <c r="E16" s="67"/>
      <c r="F16" s="67"/>
      <c r="G16" s="22"/>
      <c r="H16" s="22"/>
      <c r="I16" s="17"/>
    </row>
    <row r="17" spans="1:9" ht="15.75" thickBot="1" x14ac:dyDescent="0.3">
      <c r="A17" s="63"/>
      <c r="B17" s="22"/>
      <c r="C17" s="22"/>
      <c r="D17" s="22"/>
      <c r="E17" s="67"/>
      <c r="F17" s="67"/>
      <c r="G17" s="22"/>
      <c r="H17" s="22"/>
      <c r="I17" s="17"/>
    </row>
    <row r="18" spans="1:9" x14ac:dyDescent="0.25">
      <c r="B18" s="6"/>
      <c r="C18" s="6"/>
      <c r="D18" s="6"/>
      <c r="E18" s="6"/>
      <c r="F18" s="6"/>
      <c r="G18" s="6"/>
      <c r="H18" s="6"/>
      <c r="I18" s="7"/>
    </row>
    <row r="19" spans="1:9" ht="23.25" x14ac:dyDescent="0.35">
      <c r="B19" s="42" t="s">
        <v>52</v>
      </c>
      <c r="C19" s="43"/>
      <c r="D19" s="43"/>
      <c r="E19" s="6"/>
      <c r="F19" s="6"/>
      <c r="G19" s="6"/>
      <c r="H19" s="6"/>
      <c r="I19" s="7"/>
    </row>
    <row r="20" spans="1:9" x14ac:dyDescent="0.25">
      <c r="B20" s="6"/>
      <c r="C20" s="6"/>
      <c r="D20" s="6"/>
      <c r="E20" s="6"/>
      <c r="F20" s="6"/>
      <c r="G20" s="6"/>
      <c r="H20" s="6"/>
      <c r="I20" s="7"/>
    </row>
    <row r="21" spans="1:9" ht="15.75" x14ac:dyDescent="0.25">
      <c r="B21" s="6"/>
      <c r="C21" s="6"/>
      <c r="D21" s="25" t="s">
        <v>44</v>
      </c>
      <c r="E21" s="6"/>
      <c r="F21" s="6"/>
      <c r="G21" s="6"/>
      <c r="H21" s="6"/>
      <c r="I21" s="7"/>
    </row>
    <row r="22" spans="1:9" ht="15.75" thickBot="1" x14ac:dyDescent="0.3"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</row>
    <row r="23" spans="1:9" ht="16.5" thickTop="1" thickBot="1" x14ac:dyDescent="0.3">
      <c r="B23" s="13">
        <v>43045</v>
      </c>
      <c r="C23" s="13">
        <v>43046</v>
      </c>
      <c r="D23" s="13">
        <v>43047</v>
      </c>
      <c r="E23" s="13">
        <v>43048</v>
      </c>
      <c r="F23" s="13">
        <v>43049</v>
      </c>
      <c r="G23" s="13">
        <v>43050</v>
      </c>
      <c r="H23" s="13">
        <v>43051</v>
      </c>
      <c r="I23" s="14"/>
    </row>
    <row r="24" spans="1:9" ht="16.5" thickTop="1" thickBot="1" x14ac:dyDescent="0.3">
      <c r="A24" s="26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24</v>
      </c>
    </row>
    <row r="25" spans="1:9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</row>
    <row r="26" spans="1:9" ht="15.75" thickTop="1" x14ac:dyDescent="0.25">
      <c r="A26" s="26" t="s">
        <v>42</v>
      </c>
      <c r="B26" s="81">
        <f>SUM(B29:B34)/60+B27/60+B28</f>
        <v>2.333333333333333</v>
      </c>
      <c r="C26" s="81">
        <f t="shared" ref="C26:F26" si="4">SUM(C29:C34)/60+C27/60+C28</f>
        <v>2.5</v>
      </c>
      <c r="D26" s="81">
        <f t="shared" si="4"/>
        <v>1.5</v>
      </c>
      <c r="E26" s="81">
        <f t="shared" si="4"/>
        <v>1.3333333333333335</v>
      </c>
      <c r="F26" s="81">
        <f t="shared" si="4"/>
        <v>0.5</v>
      </c>
      <c r="G26" s="17">
        <f t="shared" ref="G26:H26" si="5">SUM(G29:G34)/60+G27/60+G28</f>
        <v>0</v>
      </c>
      <c r="H26" s="17">
        <f t="shared" si="5"/>
        <v>0</v>
      </c>
      <c r="I26" s="17">
        <f>SUM(B26:H26)</f>
        <v>8.1666666666666661</v>
      </c>
    </row>
    <row r="27" spans="1:9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6">SUM(B28:H28)</f>
        <v>1</v>
      </c>
    </row>
    <row r="29" spans="1:9" x14ac:dyDescent="0.25">
      <c r="A29" s="64" t="s">
        <v>82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</row>
    <row r="30" spans="1:9" x14ac:dyDescent="0.25">
      <c r="A30" s="65" t="s">
        <v>7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7">SUM(B30:H30)/60</f>
        <v>1</v>
      </c>
    </row>
    <row r="31" spans="1:9" x14ac:dyDescent="0.25">
      <c r="A31" s="64" t="s">
        <v>84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7"/>
        <v>2</v>
      </c>
    </row>
    <row r="32" spans="1:9" x14ac:dyDescent="0.25">
      <c r="A32" s="64" t="s">
        <v>83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7"/>
        <v>0</v>
      </c>
    </row>
    <row r="33" spans="1:9" x14ac:dyDescent="0.25">
      <c r="A33" s="64"/>
      <c r="B33" s="67"/>
      <c r="C33" s="67"/>
      <c r="D33" s="67"/>
      <c r="E33" s="67"/>
      <c r="F33" s="67"/>
      <c r="G33" s="22"/>
      <c r="H33" s="22"/>
      <c r="I33" s="17"/>
    </row>
    <row r="34" spans="1:9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" x14ac:dyDescent="0.25">
      <c r="B35" s="6"/>
      <c r="C35" s="6"/>
      <c r="D35" s="6"/>
      <c r="E35" s="6"/>
      <c r="F35" s="6"/>
      <c r="G35" s="6"/>
      <c r="H35" s="6"/>
      <c r="I35" s="7"/>
    </row>
    <row r="36" spans="1:9" ht="23.25" x14ac:dyDescent="0.35">
      <c r="B36" s="42" t="s">
        <v>52</v>
      </c>
      <c r="C36" s="43"/>
      <c r="D36" s="43"/>
      <c r="E36" s="6"/>
      <c r="F36" s="6"/>
      <c r="G36" s="6"/>
      <c r="H36" s="6"/>
      <c r="I36" s="7"/>
    </row>
    <row r="37" spans="1:9" x14ac:dyDescent="0.25">
      <c r="B37" s="6"/>
      <c r="C37" s="6"/>
      <c r="D37" s="6"/>
      <c r="E37" s="6"/>
      <c r="F37" s="6"/>
      <c r="G37" s="6"/>
      <c r="H37" s="6"/>
      <c r="I37" s="7"/>
    </row>
    <row r="38" spans="1:9" ht="15.75" x14ac:dyDescent="0.25">
      <c r="B38" s="6"/>
      <c r="C38" s="6"/>
      <c r="D38" s="25" t="s">
        <v>46</v>
      </c>
      <c r="E38" s="6"/>
      <c r="F38" s="6"/>
      <c r="G38" s="6"/>
      <c r="H38" s="6"/>
      <c r="I38" s="7"/>
    </row>
    <row r="39" spans="1:9" ht="15.75" thickBot="1" x14ac:dyDescent="0.3"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</row>
    <row r="40" spans="1:9" ht="16.5" thickTop="1" thickBot="1" x14ac:dyDescent="0.3">
      <c r="B40" s="13">
        <v>43052</v>
      </c>
      <c r="C40" s="13">
        <v>43053</v>
      </c>
      <c r="D40" s="13">
        <v>43054</v>
      </c>
      <c r="E40" s="13">
        <v>43055</v>
      </c>
      <c r="F40" s="13">
        <v>43056</v>
      </c>
      <c r="G40" s="13">
        <v>43057</v>
      </c>
      <c r="H40" s="13">
        <v>43058</v>
      </c>
      <c r="I40" s="14"/>
    </row>
    <row r="41" spans="1:9" ht="16.5" thickTop="1" thickBot="1" x14ac:dyDescent="0.3">
      <c r="A41" s="26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24</v>
      </c>
    </row>
    <row r="42" spans="1:9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</row>
    <row r="43" spans="1:9" ht="15.75" thickTop="1" x14ac:dyDescent="0.25">
      <c r="A43" s="26" t="s">
        <v>42</v>
      </c>
      <c r="B43" s="81">
        <f>SUM(B46:B51)/60+B44/60+B45</f>
        <v>2.333333333333333</v>
      </c>
      <c r="C43" s="81">
        <f t="shared" ref="C43:F43" si="8">SUM(C46:C51)/60+C44/60+C45</f>
        <v>2.5</v>
      </c>
      <c r="D43" s="81">
        <f t="shared" si="8"/>
        <v>1.5</v>
      </c>
      <c r="E43" s="81">
        <f t="shared" si="8"/>
        <v>1.3333333333333335</v>
      </c>
      <c r="F43" s="81">
        <f t="shared" si="8"/>
        <v>0.5</v>
      </c>
      <c r="G43" s="17">
        <f t="shared" ref="G43:H43" si="9">SUM(G46:G51)/60+G44/60+G45</f>
        <v>0</v>
      </c>
      <c r="H43" s="17">
        <f t="shared" si="9"/>
        <v>0</v>
      </c>
      <c r="I43" s="17">
        <f>SUM(B43:H43)</f>
        <v>8.1666666666666661</v>
      </c>
    </row>
    <row r="44" spans="1:9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2.5</v>
      </c>
    </row>
    <row r="45" spans="1:9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10">SUM(B45:H45)</f>
        <v>1</v>
      </c>
    </row>
    <row r="46" spans="1:9" x14ac:dyDescent="0.25">
      <c r="A46" s="64" t="s">
        <v>82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1.6666666666666667</v>
      </c>
    </row>
    <row r="47" spans="1:9" x14ac:dyDescent="0.25">
      <c r="A47" s="65" t="s">
        <v>7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11">SUM(B47:H47)/60</f>
        <v>1</v>
      </c>
    </row>
    <row r="48" spans="1:9" x14ac:dyDescent="0.25">
      <c r="A48" s="64" t="s">
        <v>84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11"/>
        <v>2</v>
      </c>
    </row>
    <row r="49" spans="1:9" x14ac:dyDescent="0.25">
      <c r="A49" s="64" t="s">
        <v>83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11"/>
        <v>0</v>
      </c>
    </row>
    <row r="50" spans="1:9" x14ac:dyDescent="0.25">
      <c r="A50" s="64"/>
      <c r="B50" s="67"/>
      <c r="C50" s="67"/>
      <c r="D50" s="67"/>
      <c r="E50" s="67"/>
      <c r="F50" s="67"/>
      <c r="G50" s="22"/>
      <c r="H50" s="22"/>
      <c r="I50" s="17"/>
    </row>
    <row r="51" spans="1:9" ht="15.75" thickBot="1" x14ac:dyDescent="0.3">
      <c r="A51" s="63"/>
      <c r="B51" s="67"/>
      <c r="C51" s="67"/>
      <c r="D51" s="67"/>
      <c r="E51" s="67"/>
      <c r="F51" s="67"/>
      <c r="G51" s="22"/>
      <c r="H51" s="22"/>
      <c r="I51" s="17"/>
    </row>
    <row r="52" spans="1:9" x14ac:dyDescent="0.25">
      <c r="B52" s="6"/>
      <c r="C52" s="6"/>
      <c r="D52" s="6"/>
      <c r="E52" s="6"/>
      <c r="F52" s="6"/>
      <c r="G52" s="6"/>
      <c r="H52" s="6"/>
    </row>
    <row r="53" spans="1:9" x14ac:dyDescent="0.25">
      <c r="B53" s="6"/>
      <c r="C53" s="6"/>
      <c r="D53" s="6"/>
      <c r="E53" s="6"/>
      <c r="F53" s="6"/>
      <c r="G53" s="6"/>
      <c r="H53" s="6"/>
      <c r="I53" s="7"/>
    </row>
    <row r="54" spans="1:9" ht="23.25" x14ac:dyDescent="0.35">
      <c r="B54" s="42" t="s">
        <v>52</v>
      </c>
      <c r="C54" s="43"/>
      <c r="D54" s="43"/>
      <c r="E54" s="6"/>
      <c r="F54" s="6"/>
      <c r="G54" s="6"/>
      <c r="H54" s="6"/>
      <c r="I54" s="7"/>
    </row>
    <row r="55" spans="1:9" x14ac:dyDescent="0.25">
      <c r="B55" s="6"/>
      <c r="C55" s="6"/>
      <c r="D55" s="6"/>
      <c r="E55" s="6"/>
      <c r="F55" s="6"/>
      <c r="G55" s="6"/>
      <c r="H55" s="6"/>
      <c r="I55" s="7"/>
    </row>
    <row r="56" spans="1:9" ht="15.75" x14ac:dyDescent="0.25">
      <c r="B56" s="6"/>
      <c r="C56" s="6"/>
      <c r="D56" s="25" t="s">
        <v>48</v>
      </c>
      <c r="E56" s="6"/>
      <c r="F56" s="6"/>
      <c r="G56" s="6"/>
      <c r="H56" s="6"/>
      <c r="I56" s="7"/>
    </row>
    <row r="57" spans="1:9" ht="15.75" thickBot="1" x14ac:dyDescent="0.3">
      <c r="B57" s="3" t="s">
        <v>2</v>
      </c>
      <c r="C57" s="3" t="s">
        <v>3</v>
      </c>
      <c r="D57" s="3" t="s">
        <v>4</v>
      </c>
      <c r="E57" s="3" t="s">
        <v>5</v>
      </c>
      <c r="F57" s="3" t="s">
        <v>6</v>
      </c>
      <c r="G57" s="3" t="s">
        <v>37</v>
      </c>
      <c r="H57" s="3" t="s">
        <v>38</v>
      </c>
      <c r="I57" s="11" t="s">
        <v>39</v>
      </c>
    </row>
    <row r="58" spans="1:9" ht="16.5" thickTop="1" thickBot="1" x14ac:dyDescent="0.3">
      <c r="B58" s="13">
        <v>43059</v>
      </c>
      <c r="C58" s="13">
        <v>43060</v>
      </c>
      <c r="D58" s="13">
        <v>43061</v>
      </c>
      <c r="E58" s="13">
        <v>43062</v>
      </c>
      <c r="F58" s="13">
        <v>43063</v>
      </c>
      <c r="G58" s="13">
        <v>43064</v>
      </c>
      <c r="H58" s="13">
        <v>43065</v>
      </c>
      <c r="I58" s="14"/>
    </row>
    <row r="59" spans="1:9" ht="16.5" thickTop="1" thickBot="1" x14ac:dyDescent="0.3">
      <c r="A59" s="26" t="s">
        <v>45</v>
      </c>
      <c r="B59" s="27">
        <f>'XORNADA CURSO 2017-18'!$B$24</f>
        <v>5</v>
      </c>
      <c r="C59" s="27">
        <f>'XORNADA CURSO 2017-18'!$C$24</f>
        <v>5</v>
      </c>
      <c r="D59" s="27">
        <f>'XORNADA CURSO 2017-18'!$D$24</f>
        <v>5</v>
      </c>
      <c r="E59" s="27">
        <f>'XORNADA CURSO 2017-18'!$E$24</f>
        <v>5</v>
      </c>
      <c r="F59" s="27">
        <f>'XORNADA CURSO 2017-18'!$F$24</f>
        <v>4</v>
      </c>
      <c r="G59" s="27" t="s">
        <v>41</v>
      </c>
      <c r="H59" s="27" t="s">
        <v>41</v>
      </c>
      <c r="I59" s="17">
        <f>SUM(B59:H59)</f>
        <v>24</v>
      </c>
    </row>
    <row r="60" spans="1:9" ht="16.5" thickTop="1" thickBot="1" x14ac:dyDescent="0.3">
      <c r="A60" s="18"/>
      <c r="B60" s="28"/>
      <c r="C60" s="28"/>
      <c r="D60" s="28"/>
      <c r="E60" s="28"/>
      <c r="F60" s="28"/>
      <c r="G60" s="28"/>
      <c r="H60" s="28"/>
      <c r="I60" s="20"/>
    </row>
    <row r="61" spans="1:9" ht="15.75" thickTop="1" x14ac:dyDescent="0.25">
      <c r="A61" s="26" t="s">
        <v>42</v>
      </c>
      <c r="B61" s="81">
        <f>SUM(B64:B69)/60+B62/60+B63</f>
        <v>2.333333333333333</v>
      </c>
      <c r="C61" s="81">
        <f t="shared" ref="C61:F61" si="12">SUM(C64:C69)/60+C62/60+C63</f>
        <v>2.5</v>
      </c>
      <c r="D61" s="81">
        <f t="shared" si="12"/>
        <v>1.5</v>
      </c>
      <c r="E61" s="81">
        <f t="shared" si="12"/>
        <v>1.3333333333333335</v>
      </c>
      <c r="F61" s="81">
        <f t="shared" si="12"/>
        <v>0.5</v>
      </c>
      <c r="G61" s="17">
        <f t="shared" ref="G61:H61" si="13">SUM(G64:G69)/60+G62/60+G63</f>
        <v>0</v>
      </c>
      <c r="H61" s="17">
        <f t="shared" si="13"/>
        <v>0</v>
      </c>
      <c r="I61" s="17">
        <f>SUM(B61:H61)</f>
        <v>8.1666666666666661</v>
      </c>
    </row>
    <row r="62" spans="1:9" x14ac:dyDescent="0.25">
      <c r="A62" s="4" t="s">
        <v>43</v>
      </c>
      <c r="B62" s="81">
        <f>'XORNADA CURSO 2017-18'!$B$28</f>
        <v>30</v>
      </c>
      <c r="C62" s="81">
        <f>'XORNADA CURSO 2017-18'!$C$28</f>
        <v>30</v>
      </c>
      <c r="D62" s="81">
        <f>'XORNADA CURSO 2017-18'!$D$28</f>
        <v>30</v>
      </c>
      <c r="E62" s="81">
        <f>'XORNADA CURSO 2017-18'!$E$28</f>
        <v>30</v>
      </c>
      <c r="F62" s="81">
        <f>'XORNADA CURSO 2017-18'!$F$28</f>
        <v>30</v>
      </c>
      <c r="G62" s="30"/>
      <c r="H62" s="30"/>
      <c r="I62" s="17">
        <f>SUM(B62:H62)/60</f>
        <v>2.5</v>
      </c>
    </row>
    <row r="63" spans="1:9" x14ac:dyDescent="0.25">
      <c r="A63" s="64" t="s">
        <v>81</v>
      </c>
      <c r="B63" s="81">
        <f>'XORNADA CURSO 2017-18'!$B$25</f>
        <v>0</v>
      </c>
      <c r="C63" s="81">
        <f>'XORNADA CURSO 2017-18'!$C$25</f>
        <v>0</v>
      </c>
      <c r="D63" s="81">
        <f>'XORNADA CURSO 2017-18'!$D$25</f>
        <v>1</v>
      </c>
      <c r="E63" s="81">
        <f>'XORNADA CURSO 2017-18'!$E$25</f>
        <v>0</v>
      </c>
      <c r="F63" s="81">
        <f>'XORNADA CURSO 2017-18'!$F$25</f>
        <v>0</v>
      </c>
      <c r="G63" s="22"/>
      <c r="H63" s="22"/>
      <c r="I63" s="17">
        <f t="shared" ref="I63" si="14">SUM(B63:H63)</f>
        <v>1</v>
      </c>
    </row>
    <row r="64" spans="1:9" x14ac:dyDescent="0.25">
      <c r="A64" s="64" t="s">
        <v>82</v>
      </c>
      <c r="B64" s="81">
        <f>'XORNADA CURSO 2017-18'!$B$29</f>
        <v>50</v>
      </c>
      <c r="C64" s="81">
        <f>'XORNADA CURSO 2017-18'!$C$29</f>
        <v>0</v>
      </c>
      <c r="D64" s="81">
        <f>'XORNADA CURSO 2017-18'!$D$29</f>
        <v>0</v>
      </c>
      <c r="E64" s="81">
        <f>'XORNADA CURSO 2017-18'!$E$29</f>
        <v>50</v>
      </c>
      <c r="F64" s="81">
        <f>'XORNADA CURSO 2017-18'!$F$29</f>
        <v>0</v>
      </c>
      <c r="G64" s="22"/>
      <c r="H64" s="22"/>
      <c r="I64" s="17">
        <f>SUM(B64:H64)/60</f>
        <v>1.6666666666666667</v>
      </c>
    </row>
    <row r="65" spans="1:9" x14ac:dyDescent="0.25">
      <c r="A65" s="65" t="s">
        <v>7</v>
      </c>
      <c r="B65" s="81">
        <f>'XORNADA CURSO 2017-18'!$B$30</f>
        <v>60</v>
      </c>
      <c r="C65" s="81">
        <f>'XORNADA CURSO 2017-18'!$C$30</f>
        <v>0</v>
      </c>
      <c r="D65" s="81">
        <f>'XORNADA CURSO 2017-18'!$D$30</f>
        <v>0</v>
      </c>
      <c r="E65" s="81">
        <f>'XORNADA CURSO 2017-18'!$E$30</f>
        <v>0</v>
      </c>
      <c r="F65" s="81">
        <f>'XORNADA CURSO 2017-18'!$F$30</f>
        <v>0</v>
      </c>
      <c r="G65" s="22"/>
      <c r="H65" s="22"/>
      <c r="I65" s="17">
        <f t="shared" ref="I65:I67" si="15">SUM(B65:H65)/60</f>
        <v>1</v>
      </c>
    </row>
    <row r="66" spans="1:9" x14ac:dyDescent="0.25">
      <c r="A66" s="64" t="s">
        <v>84</v>
      </c>
      <c r="B66" s="81">
        <f>'XORNADA CURSO 2017-18'!$B$31</f>
        <v>0</v>
      </c>
      <c r="C66" s="81">
        <f>'XORNADA CURSO 2017-18'!$C$31</f>
        <v>120</v>
      </c>
      <c r="D66" s="81">
        <f>'XORNADA CURSO 2017-18'!$D$31</f>
        <v>0</v>
      </c>
      <c r="E66" s="81">
        <f>'XORNADA CURSO 2017-18'!$E$31</f>
        <v>0</v>
      </c>
      <c r="F66" s="81">
        <f>'XORNADA CURSO 2017-18'!$F$31</f>
        <v>0</v>
      </c>
      <c r="G66" s="22"/>
      <c r="H66" s="22"/>
      <c r="I66" s="17">
        <f t="shared" si="15"/>
        <v>2</v>
      </c>
    </row>
    <row r="67" spans="1:9" x14ac:dyDescent="0.25">
      <c r="A67" s="64" t="s">
        <v>83</v>
      </c>
      <c r="B67" s="81">
        <f>'XORNADA CURSO 2017-18'!$B$32</f>
        <v>0</v>
      </c>
      <c r="C67" s="81">
        <f>'XORNADA CURSO 2017-18'!$C$32</f>
        <v>0</v>
      </c>
      <c r="D67" s="81">
        <f>'XORNADA CURSO 2017-18'!$D$32</f>
        <v>0</v>
      </c>
      <c r="E67" s="81">
        <f>'XORNADA CURSO 2017-18'!$E$32</f>
        <v>0</v>
      </c>
      <c r="F67" s="81">
        <f>'XORNADA CURSO 2017-18'!$F$32</f>
        <v>0</v>
      </c>
      <c r="G67" s="22"/>
      <c r="H67" s="22"/>
      <c r="I67" s="17">
        <f t="shared" si="15"/>
        <v>0</v>
      </c>
    </row>
    <row r="68" spans="1:9" x14ac:dyDescent="0.25">
      <c r="A68" s="64"/>
      <c r="B68" s="67"/>
      <c r="C68" s="67"/>
      <c r="D68" s="67"/>
      <c r="E68" s="67"/>
      <c r="F68" s="67"/>
      <c r="G68" s="22"/>
      <c r="H68" s="22"/>
      <c r="I68" s="17"/>
    </row>
    <row r="69" spans="1:9" ht="15.75" thickBot="1" x14ac:dyDescent="0.3">
      <c r="A69" s="63"/>
      <c r="B69" s="67"/>
      <c r="C69" s="67"/>
      <c r="D69" s="67"/>
      <c r="E69" s="67"/>
      <c r="F69" s="67"/>
      <c r="G69" s="22"/>
      <c r="H69" s="22"/>
      <c r="I69" s="17"/>
    </row>
    <row r="70" spans="1:9" x14ac:dyDescent="0.25">
      <c r="B70" s="6"/>
      <c r="C70" s="6"/>
      <c r="D70" s="6"/>
      <c r="E70" s="6"/>
      <c r="F70" s="6"/>
      <c r="G70" s="6"/>
      <c r="H70" s="6"/>
    </row>
    <row r="71" spans="1:9" x14ac:dyDescent="0.25">
      <c r="A71" s="2"/>
      <c r="B71" s="2"/>
      <c r="C71" s="2"/>
      <c r="D71" s="2"/>
      <c r="E71" s="2"/>
      <c r="F71" s="2"/>
      <c r="G71" s="2"/>
      <c r="H71" s="2"/>
      <c r="I71" s="7"/>
    </row>
    <row r="72" spans="1:9" ht="23.25" x14ac:dyDescent="0.35">
      <c r="A72" s="2"/>
      <c r="B72" s="42" t="s">
        <v>52</v>
      </c>
      <c r="C72" s="43"/>
      <c r="D72" s="43"/>
      <c r="E72" s="2"/>
      <c r="F72" s="2"/>
      <c r="G72" s="2"/>
      <c r="H72" s="2"/>
      <c r="I72" s="7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7"/>
    </row>
    <row r="74" spans="1:9" ht="15.75" x14ac:dyDescent="0.25">
      <c r="A74" s="2"/>
      <c r="B74" s="2"/>
      <c r="C74" s="2"/>
      <c r="D74" s="25" t="s">
        <v>49</v>
      </c>
      <c r="E74" s="2"/>
      <c r="F74" s="2"/>
      <c r="G74" s="2"/>
      <c r="H74" s="2"/>
      <c r="I74" s="7"/>
    </row>
    <row r="75" spans="1:9" ht="15.75" thickBot="1" x14ac:dyDescent="0.3">
      <c r="A75" s="2"/>
      <c r="B75" s="3" t="s">
        <v>2</v>
      </c>
      <c r="C75" s="3" t="s">
        <v>3</v>
      </c>
      <c r="D75" s="3" t="s">
        <v>4</v>
      </c>
      <c r="E75" s="3" t="s">
        <v>5</v>
      </c>
      <c r="F75" s="3" t="s">
        <v>6</v>
      </c>
      <c r="G75" s="3" t="s">
        <v>37</v>
      </c>
      <c r="H75" s="3" t="s">
        <v>38</v>
      </c>
      <c r="I75" s="11" t="s">
        <v>39</v>
      </c>
    </row>
    <row r="76" spans="1:9" ht="16.5" thickTop="1" thickBot="1" x14ac:dyDescent="0.3">
      <c r="A76" s="2"/>
      <c r="B76" s="13">
        <v>43066</v>
      </c>
      <c r="C76" s="13">
        <v>43067</v>
      </c>
      <c r="D76" s="13">
        <v>43068</v>
      </c>
      <c r="E76" s="13">
        <v>43069</v>
      </c>
      <c r="F76" s="13"/>
      <c r="G76" s="13"/>
      <c r="H76" s="13"/>
      <c r="I76" s="14"/>
    </row>
    <row r="77" spans="1:9" ht="16.5" thickTop="1" thickBot="1" x14ac:dyDescent="0.3">
      <c r="A77" s="26" t="s">
        <v>45</v>
      </c>
      <c r="B77" s="27">
        <f>'XORNADA CURSO 2017-18'!$B$24</f>
        <v>5</v>
      </c>
      <c r="C77" s="27">
        <f>'XORNADA CURSO 2017-18'!$C$24</f>
        <v>5</v>
      </c>
      <c r="D77" s="27">
        <f>'XORNADA CURSO 2017-18'!$D$24</f>
        <v>5</v>
      </c>
      <c r="E77" s="27">
        <f>'XORNADA CURSO 2017-18'!$E$24</f>
        <v>5</v>
      </c>
      <c r="F77" s="27"/>
      <c r="G77" s="27" t="s">
        <v>41</v>
      </c>
      <c r="H77" s="27" t="s">
        <v>41</v>
      </c>
      <c r="I77" s="17">
        <f>SUM(B77:H77)</f>
        <v>20</v>
      </c>
    </row>
    <row r="78" spans="1:9" ht="16.5" thickTop="1" thickBot="1" x14ac:dyDescent="0.3">
      <c r="A78" s="18"/>
      <c r="B78" s="28"/>
      <c r="C78" s="28"/>
      <c r="D78" s="28"/>
      <c r="E78" s="28"/>
      <c r="F78" s="28"/>
      <c r="G78" s="28"/>
      <c r="H78" s="28"/>
      <c r="I78" s="20"/>
    </row>
    <row r="79" spans="1:9" ht="15.75" thickTop="1" x14ac:dyDescent="0.25">
      <c r="A79" s="26" t="s">
        <v>42</v>
      </c>
      <c r="B79" s="81">
        <f>SUM(B82:B87)/60+B80/60+B81</f>
        <v>2.333333333333333</v>
      </c>
      <c r="C79" s="81">
        <f t="shared" ref="C79:E79" si="16">SUM(C82:C87)/60+C80/60+C81</f>
        <v>2.5</v>
      </c>
      <c r="D79" s="81">
        <f t="shared" si="16"/>
        <v>1.5</v>
      </c>
      <c r="E79" s="81">
        <f t="shared" si="16"/>
        <v>1.3333333333333335</v>
      </c>
      <c r="F79" s="30"/>
      <c r="G79" s="17">
        <f t="shared" ref="G79:H79" si="17">SUM(G82:G87)/60+G80/60+G81</f>
        <v>0</v>
      </c>
      <c r="H79" s="17">
        <f t="shared" si="17"/>
        <v>0</v>
      </c>
      <c r="I79" s="17">
        <f>SUM(B79:H79)</f>
        <v>7.6666666666666661</v>
      </c>
    </row>
    <row r="80" spans="1:9" x14ac:dyDescent="0.25">
      <c r="A80" s="4" t="s">
        <v>43</v>
      </c>
      <c r="B80" s="81">
        <f>'XORNADA CURSO 2017-18'!$B$28</f>
        <v>30</v>
      </c>
      <c r="C80" s="81">
        <f>'XORNADA CURSO 2017-18'!$C$28</f>
        <v>30</v>
      </c>
      <c r="D80" s="81">
        <f>'XORNADA CURSO 2017-18'!$D$28</f>
        <v>30</v>
      </c>
      <c r="E80" s="81">
        <f>'XORNADA CURSO 2017-18'!$E$28</f>
        <v>30</v>
      </c>
      <c r="F80" s="30"/>
      <c r="G80" s="30"/>
      <c r="H80" s="30"/>
      <c r="I80" s="17">
        <f>SUM(B80:H80)/60</f>
        <v>2</v>
      </c>
    </row>
    <row r="81" spans="1:9" x14ac:dyDescent="0.25">
      <c r="A81" s="64" t="s">
        <v>81</v>
      </c>
      <c r="B81" s="81">
        <f>'XORNADA CURSO 2017-18'!$B$25</f>
        <v>0</v>
      </c>
      <c r="C81" s="81">
        <f>'XORNADA CURSO 2017-18'!$C$25</f>
        <v>0</v>
      </c>
      <c r="D81" s="81">
        <f>'XORNADA CURSO 2017-18'!$D$25</f>
        <v>1</v>
      </c>
      <c r="E81" s="81">
        <f>'XORNADA CURSO 2017-18'!$E$25</f>
        <v>0</v>
      </c>
      <c r="F81" s="30"/>
      <c r="G81" s="22"/>
      <c r="H81" s="22"/>
      <c r="I81" s="17">
        <f t="shared" ref="I81" si="18">SUM(B81:H81)</f>
        <v>1</v>
      </c>
    </row>
    <row r="82" spans="1:9" x14ac:dyDescent="0.25">
      <c r="A82" s="64" t="s">
        <v>82</v>
      </c>
      <c r="B82" s="81">
        <f>'XORNADA CURSO 2017-18'!$B$29</f>
        <v>50</v>
      </c>
      <c r="C82" s="81">
        <f>'XORNADA CURSO 2017-18'!$C$29</f>
        <v>0</v>
      </c>
      <c r="D82" s="81">
        <f>'XORNADA CURSO 2017-18'!$D$29</f>
        <v>0</v>
      </c>
      <c r="E82" s="81">
        <f>'XORNADA CURSO 2017-18'!$E$29</f>
        <v>50</v>
      </c>
      <c r="F82" s="30"/>
      <c r="G82" s="22"/>
      <c r="H82" s="22"/>
      <c r="I82" s="17">
        <f>SUM(B82:H82)/60</f>
        <v>1.6666666666666667</v>
      </c>
    </row>
    <row r="83" spans="1:9" x14ac:dyDescent="0.25">
      <c r="A83" s="65" t="s">
        <v>7</v>
      </c>
      <c r="B83" s="81">
        <f>'XORNADA CURSO 2017-18'!$B$30</f>
        <v>60</v>
      </c>
      <c r="C83" s="81">
        <f>'XORNADA CURSO 2017-18'!$C$30</f>
        <v>0</v>
      </c>
      <c r="D83" s="81">
        <f>'XORNADA CURSO 2017-18'!$D$30</f>
        <v>0</v>
      </c>
      <c r="E83" s="81">
        <f>'XORNADA CURSO 2017-18'!$E$30</f>
        <v>0</v>
      </c>
      <c r="F83" s="30"/>
      <c r="G83" s="22"/>
      <c r="H83" s="22"/>
      <c r="I83" s="17">
        <f t="shared" ref="I83:I85" si="19">SUM(B83:H83)/60</f>
        <v>1</v>
      </c>
    </row>
    <row r="84" spans="1:9" x14ac:dyDescent="0.25">
      <c r="A84" s="64" t="s">
        <v>84</v>
      </c>
      <c r="B84" s="81">
        <f>'XORNADA CURSO 2017-18'!$B$31</f>
        <v>0</v>
      </c>
      <c r="C84" s="81">
        <f>'XORNADA CURSO 2017-18'!$C$31</f>
        <v>120</v>
      </c>
      <c r="D84" s="81">
        <f>'XORNADA CURSO 2017-18'!$D$31</f>
        <v>0</v>
      </c>
      <c r="E84" s="81">
        <f>'XORNADA CURSO 2017-18'!$E$31</f>
        <v>0</v>
      </c>
      <c r="F84" s="30"/>
      <c r="G84" s="22"/>
      <c r="H84" s="22"/>
      <c r="I84" s="17">
        <f t="shared" si="19"/>
        <v>2</v>
      </c>
    </row>
    <row r="85" spans="1:9" x14ac:dyDescent="0.25">
      <c r="A85" s="64" t="s">
        <v>83</v>
      </c>
      <c r="B85" s="81">
        <f>'XORNADA CURSO 2017-18'!$B$32</f>
        <v>0</v>
      </c>
      <c r="C85" s="81">
        <f>'XORNADA CURSO 2017-18'!$C$32</f>
        <v>0</v>
      </c>
      <c r="D85" s="81">
        <f>'XORNADA CURSO 2017-18'!$D$32</f>
        <v>0</v>
      </c>
      <c r="E85" s="81">
        <f>'XORNADA CURSO 2017-18'!$E$32</f>
        <v>0</v>
      </c>
      <c r="F85" s="30"/>
      <c r="G85" s="22"/>
      <c r="H85" s="22"/>
      <c r="I85" s="17">
        <f t="shared" si="19"/>
        <v>0</v>
      </c>
    </row>
    <row r="86" spans="1:9" x14ac:dyDescent="0.25">
      <c r="A86" s="64"/>
      <c r="B86" s="67"/>
      <c r="C86" s="67"/>
      <c r="D86" s="67"/>
      <c r="E86" s="67"/>
      <c r="F86" s="30"/>
      <c r="G86" s="22"/>
      <c r="H86" s="22"/>
      <c r="I86" s="17"/>
    </row>
    <row r="87" spans="1:9" ht="15.75" thickBot="1" x14ac:dyDescent="0.3">
      <c r="A87" s="63"/>
      <c r="B87" s="67"/>
      <c r="C87" s="67"/>
      <c r="D87" s="67"/>
      <c r="E87" s="67"/>
      <c r="F87" s="30"/>
      <c r="G87" s="22"/>
      <c r="H87" s="22"/>
      <c r="I87" s="17"/>
    </row>
    <row r="88" spans="1:9" x14ac:dyDescent="0.25">
      <c r="A88" s="2"/>
      <c r="B88" s="2"/>
      <c r="C88" s="2"/>
      <c r="D88" s="2"/>
      <c r="E88" s="2"/>
      <c r="F88" s="2"/>
      <c r="G88" s="2"/>
      <c r="H88" s="2"/>
      <c r="I88" s="7"/>
    </row>
    <row r="89" spans="1:9" ht="23.25" x14ac:dyDescent="0.35">
      <c r="A89" s="2"/>
      <c r="B89" s="42" t="s">
        <v>52</v>
      </c>
      <c r="C89" s="43"/>
      <c r="D89" s="43"/>
      <c r="E89" s="2"/>
      <c r="F89" s="2"/>
      <c r="G89" s="2"/>
      <c r="H89" s="2"/>
      <c r="I89" s="7"/>
    </row>
    <row r="90" spans="1:9" x14ac:dyDescent="0.25">
      <c r="A90" s="2"/>
      <c r="B90" s="2"/>
      <c r="C90" s="2"/>
      <c r="D90" s="2"/>
      <c r="E90" s="2"/>
      <c r="F90" s="2"/>
      <c r="G90" s="2"/>
      <c r="H90" s="2"/>
      <c r="I90" s="7"/>
    </row>
    <row r="91" spans="1:9" ht="15.75" x14ac:dyDescent="0.25">
      <c r="A91" s="2"/>
      <c r="B91" s="2"/>
      <c r="C91" s="2"/>
      <c r="D91" s="25" t="s">
        <v>51</v>
      </c>
      <c r="E91" s="2"/>
      <c r="F91" s="2"/>
      <c r="G91" s="2"/>
      <c r="H91" s="2"/>
      <c r="I91" s="7"/>
    </row>
    <row r="92" spans="1:9" ht="15.75" thickBot="1" x14ac:dyDescent="0.3">
      <c r="A92" s="2"/>
      <c r="B92" s="3" t="s">
        <v>2</v>
      </c>
      <c r="C92" s="3" t="s">
        <v>3</v>
      </c>
      <c r="D92" s="3" t="s">
        <v>4</v>
      </c>
      <c r="E92" s="3" t="s">
        <v>5</v>
      </c>
      <c r="F92" s="3" t="s">
        <v>6</v>
      </c>
      <c r="G92" s="3" t="s">
        <v>37</v>
      </c>
      <c r="H92" s="3" t="s">
        <v>38</v>
      </c>
      <c r="I92" s="11" t="s">
        <v>39</v>
      </c>
    </row>
    <row r="93" spans="1:9" ht="16.5" thickTop="1" thickBot="1" x14ac:dyDescent="0.3">
      <c r="A93" s="2"/>
      <c r="B93" s="13"/>
      <c r="C93" s="13"/>
      <c r="D93" s="13"/>
      <c r="E93" s="13"/>
      <c r="F93" s="13"/>
      <c r="G93" s="13"/>
      <c r="H93" s="13"/>
      <c r="I93" s="14"/>
    </row>
    <row r="94" spans="1:9" ht="16.5" thickTop="1" thickBot="1" x14ac:dyDescent="0.3">
      <c r="A94" s="26" t="s">
        <v>45</v>
      </c>
      <c r="B94" s="27"/>
      <c r="C94" s="27" t="s">
        <v>41</v>
      </c>
      <c r="D94" s="27" t="s">
        <v>41</v>
      </c>
      <c r="E94" s="27" t="s">
        <v>41</v>
      </c>
      <c r="F94" s="27" t="s">
        <v>41</v>
      </c>
      <c r="G94" s="27" t="s">
        <v>41</v>
      </c>
      <c r="H94" s="27" t="s">
        <v>41</v>
      </c>
      <c r="I94" s="17">
        <f>SUM(B94:H94)/60</f>
        <v>0</v>
      </c>
    </row>
    <row r="95" spans="1:9" ht="16.5" thickTop="1" thickBot="1" x14ac:dyDescent="0.3">
      <c r="A95" s="18"/>
      <c r="B95" s="28"/>
      <c r="C95" s="28"/>
      <c r="D95" s="28"/>
      <c r="E95" s="28"/>
      <c r="F95" s="28"/>
      <c r="G95" s="28"/>
      <c r="H95" s="28"/>
      <c r="I95" s="20"/>
    </row>
    <row r="96" spans="1:9" ht="15.75" thickTop="1" x14ac:dyDescent="0.25">
      <c r="A96" s="26" t="s">
        <v>42</v>
      </c>
      <c r="B96" s="27"/>
      <c r="C96" s="27" t="s">
        <v>41</v>
      </c>
      <c r="D96" s="27" t="s">
        <v>41</v>
      </c>
      <c r="E96" s="27"/>
      <c r="F96" s="27"/>
      <c r="G96" s="27"/>
      <c r="H96" s="27"/>
      <c r="I96" s="17">
        <f t="shared" ref="I96:I102" si="20">SUM(B96:H96)/60</f>
        <v>0</v>
      </c>
    </row>
    <row r="97" spans="1:9" x14ac:dyDescent="0.25">
      <c r="A97" s="4" t="s">
        <v>43</v>
      </c>
      <c r="B97" s="22"/>
      <c r="C97" s="22"/>
      <c r="D97" s="22"/>
      <c r="E97" s="22"/>
      <c r="F97" s="22"/>
      <c r="G97" s="22"/>
      <c r="H97" s="22"/>
      <c r="I97" s="17">
        <f t="shared" si="20"/>
        <v>0</v>
      </c>
    </row>
    <row r="98" spans="1:9" x14ac:dyDescent="0.25">
      <c r="A98" s="64" t="s">
        <v>81</v>
      </c>
      <c r="B98" s="22"/>
      <c r="C98" s="22"/>
      <c r="D98" s="22"/>
      <c r="E98" s="22"/>
      <c r="F98" s="22"/>
      <c r="G98" s="22"/>
      <c r="H98" s="22"/>
      <c r="I98" s="17">
        <f t="shared" si="20"/>
        <v>0</v>
      </c>
    </row>
    <row r="99" spans="1:9" x14ac:dyDescent="0.25">
      <c r="A99" s="64" t="s">
        <v>82</v>
      </c>
      <c r="B99" s="22"/>
      <c r="C99" s="22"/>
      <c r="D99" s="22"/>
      <c r="E99" s="22"/>
      <c r="F99" s="22"/>
      <c r="G99" s="22"/>
      <c r="H99" s="22"/>
      <c r="I99" s="17">
        <f t="shared" si="20"/>
        <v>0</v>
      </c>
    </row>
    <row r="100" spans="1:9" x14ac:dyDescent="0.25">
      <c r="A100" s="65" t="s">
        <v>7</v>
      </c>
      <c r="B100" s="22"/>
      <c r="C100" s="22"/>
      <c r="D100" s="22"/>
      <c r="E100" s="22"/>
      <c r="F100" s="22"/>
      <c r="G100" s="22"/>
      <c r="H100" s="22"/>
      <c r="I100" s="17">
        <f t="shared" si="20"/>
        <v>0</v>
      </c>
    </row>
    <row r="101" spans="1:9" x14ac:dyDescent="0.25">
      <c r="A101" s="64" t="s">
        <v>84</v>
      </c>
      <c r="B101" s="22"/>
      <c r="C101" s="22"/>
      <c r="D101" s="22"/>
      <c r="E101" s="22"/>
      <c r="F101" s="22"/>
      <c r="G101" s="22"/>
      <c r="H101" s="22"/>
      <c r="I101" s="17">
        <f t="shared" si="20"/>
        <v>0</v>
      </c>
    </row>
    <row r="102" spans="1:9" x14ac:dyDescent="0.25">
      <c r="A102" s="64" t="s">
        <v>83</v>
      </c>
      <c r="B102" s="22"/>
      <c r="C102" s="22"/>
      <c r="D102" s="22"/>
      <c r="E102" s="22"/>
      <c r="F102" s="22"/>
      <c r="G102" s="22"/>
      <c r="H102" s="22"/>
      <c r="I102" s="17">
        <f t="shared" si="20"/>
        <v>0</v>
      </c>
    </row>
    <row r="103" spans="1:9" x14ac:dyDescent="0.25">
      <c r="A103" s="64"/>
      <c r="B103" s="22"/>
      <c r="C103" s="22"/>
      <c r="D103" s="22"/>
      <c r="E103" s="22"/>
      <c r="F103" s="22"/>
      <c r="G103" s="22"/>
      <c r="H103" s="22"/>
      <c r="I103" s="17"/>
    </row>
    <row r="104" spans="1:9" ht="15.75" thickBot="1" x14ac:dyDescent="0.3">
      <c r="A104" s="63"/>
      <c r="B104" s="22"/>
      <c r="C104" s="22"/>
      <c r="D104" s="22"/>
      <c r="E104" s="22"/>
      <c r="F104" s="22"/>
      <c r="G104" s="22"/>
      <c r="H104" s="22"/>
      <c r="I104" s="17"/>
    </row>
    <row r="105" spans="1:9" hidden="1" x14ac:dyDescent="0.25"/>
    <row r="106" spans="1:9" hidden="1" x14ac:dyDescent="0.25"/>
    <row r="107" spans="1:9" hidden="1" x14ac:dyDescent="0.25"/>
    <row r="108" spans="1:9" hidden="1" x14ac:dyDescent="0.25"/>
    <row r="109" spans="1:9" hidden="1" x14ac:dyDescent="0.25"/>
    <row r="110" spans="1:9" hidden="1" x14ac:dyDescent="0.25"/>
    <row r="111" spans="1:9" hidden="1" x14ac:dyDescent="0.25"/>
    <row r="112" spans="1:9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B7:F7 B24:F24 B41:F41 B59:F59 B77:F77 B94 B63:F69 B11:F17 B28:F34 B45:F51 B81:F87">
      <formula1>0</formula1>
      <formula2>500</formula2>
    </dataValidation>
    <dataValidation type="whole" allowBlank="1" showInputMessage="1" showErrorMessage="1" errorTitle="Error" error="Debes Introduccir un número comprendido entre 0 e 500" sqref="B98:B104 B70:F70 B52:F52">
      <formula1>0</formula1>
      <formula2>500</formula2>
    </dataValidation>
    <dataValidation type="whole" allowBlank="1" showInputMessage="1" showErrorMessage="1" sqref="C25:D25 B42:D42 B60:D60 B78:D78 B95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K135"/>
  <sheetViews>
    <sheetView zoomScaleNormal="100" workbookViewId="0">
      <selection activeCell="D26" sqref="D26:F32"/>
    </sheetView>
  </sheetViews>
  <sheetFormatPr baseColWidth="10" defaultColWidth="0" defaultRowHeight="15" zeroHeight="1" x14ac:dyDescent="0.25"/>
  <cols>
    <col min="1" max="1" width="57.7109375" style="6" customWidth="1"/>
    <col min="2" max="3" width="11.140625" style="34" customWidth="1"/>
    <col min="4" max="4" width="12.140625" style="34" customWidth="1"/>
    <col min="5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53</v>
      </c>
      <c r="C2" s="43"/>
      <c r="D2" s="43"/>
      <c r="E2" s="6"/>
      <c r="F2" s="6"/>
      <c r="G2" s="6"/>
      <c r="H2" s="6"/>
      <c r="I2" s="7"/>
    </row>
    <row r="3" spans="1:9" x14ac:dyDescent="0.25">
      <c r="B3" s="6"/>
      <c r="C3" s="6"/>
      <c r="D3" s="6"/>
      <c r="E3" s="6"/>
      <c r="F3" s="6"/>
      <c r="G3" s="6"/>
      <c r="H3" s="6"/>
      <c r="I3" s="7"/>
    </row>
    <row r="4" spans="1:9" ht="15.75" x14ac:dyDescent="0.25">
      <c r="B4" s="6"/>
      <c r="C4" s="6"/>
      <c r="D4" s="25" t="s">
        <v>36</v>
      </c>
      <c r="E4" s="6"/>
      <c r="F4" s="6"/>
      <c r="G4" s="6"/>
      <c r="H4" s="6"/>
      <c r="I4" s="7"/>
    </row>
    <row r="5" spans="1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x14ac:dyDescent="0.25">
      <c r="B6" s="13"/>
      <c r="C6" s="13"/>
      <c r="D6" s="13"/>
      <c r="E6" s="13"/>
      <c r="F6" s="13">
        <v>43070</v>
      </c>
      <c r="G6" s="13">
        <v>43071</v>
      </c>
      <c r="H6" s="13">
        <v>43072</v>
      </c>
      <c r="I6" s="14"/>
    </row>
    <row r="7" spans="1:9" s="2" customFormat="1" x14ac:dyDescent="0.25">
      <c r="A7" s="26" t="s">
        <v>40</v>
      </c>
      <c r="B7" s="27"/>
      <c r="C7" s="27"/>
      <c r="D7" s="27"/>
      <c r="E7" s="27"/>
      <c r="F7" s="27">
        <f>'XORNADA CURSO 2017-18'!$F$24</f>
        <v>4</v>
      </c>
      <c r="G7" s="27" t="s">
        <v>41</v>
      </c>
      <c r="H7" s="27" t="s">
        <v>41</v>
      </c>
      <c r="I7" s="17">
        <f>SUM(B7:H7)</f>
        <v>4</v>
      </c>
    </row>
    <row r="8" spans="1:9" ht="16.5" thickTop="1" thickBot="1" x14ac:dyDescent="0.3">
      <c r="A8" s="32"/>
      <c r="B8" s="28"/>
      <c r="C8" s="28"/>
      <c r="D8" s="28"/>
      <c r="E8" s="28"/>
      <c r="F8" s="28"/>
      <c r="G8" s="28"/>
      <c r="H8" s="28"/>
      <c r="I8" s="20"/>
    </row>
    <row r="9" spans="1:9" ht="15.75" thickTop="1" x14ac:dyDescent="0.25">
      <c r="A9" s="26" t="s">
        <v>42</v>
      </c>
      <c r="B9" s="22"/>
      <c r="C9" s="22"/>
      <c r="D9" s="22"/>
      <c r="E9" s="22"/>
      <c r="F9" s="81">
        <f t="shared" ref="F9" si="0">SUM(F12:F17)/60+F10/60+F11</f>
        <v>0.5</v>
      </c>
      <c r="G9" s="17">
        <f t="shared" ref="G9:H9" si="1">SUM(G12:G17)/60+G10/60+G11</f>
        <v>0</v>
      </c>
      <c r="H9" s="17">
        <f t="shared" si="1"/>
        <v>0</v>
      </c>
      <c r="I9" s="17">
        <f>SUM(B9:H9)</f>
        <v>0.5</v>
      </c>
    </row>
    <row r="10" spans="1:9" x14ac:dyDescent="0.25">
      <c r="A10" s="4" t="s">
        <v>43</v>
      </c>
      <c r="B10" s="22"/>
      <c r="C10" s="22"/>
      <c r="D10" s="22"/>
      <c r="E10" s="22"/>
      <c r="F10" s="81">
        <f>'XORNADA CURSO 2017-18'!$F$28</f>
        <v>30</v>
      </c>
      <c r="G10" s="30"/>
      <c r="H10" s="30"/>
      <c r="I10" s="17">
        <f>SUM(B10:H10)/60</f>
        <v>0.5</v>
      </c>
    </row>
    <row r="11" spans="1:9" x14ac:dyDescent="0.25">
      <c r="A11" s="64" t="s">
        <v>81</v>
      </c>
      <c r="B11" s="22"/>
      <c r="C11" s="22"/>
      <c r="D11" s="22"/>
      <c r="E11" s="22"/>
      <c r="F11" s="81">
        <f>'XORNADA CURSO 2017-18'!$F$25</f>
        <v>0</v>
      </c>
      <c r="G11" s="22"/>
      <c r="H11" s="22"/>
      <c r="I11" s="17">
        <f t="shared" ref="I11" si="2">SUM(B11:H11)</f>
        <v>0</v>
      </c>
    </row>
    <row r="12" spans="1:9" x14ac:dyDescent="0.25">
      <c r="A12" s="64" t="s">
        <v>82</v>
      </c>
      <c r="B12" s="22"/>
      <c r="C12" s="22"/>
      <c r="D12" s="22"/>
      <c r="E12" s="22"/>
      <c r="F12" s="81">
        <f>'XORNADA CURSO 2017-18'!$F$29</f>
        <v>0</v>
      </c>
      <c r="G12" s="22"/>
      <c r="H12" s="22"/>
      <c r="I12" s="17">
        <f>SUM(B12:H12)/60</f>
        <v>0</v>
      </c>
    </row>
    <row r="13" spans="1:9" x14ac:dyDescent="0.25">
      <c r="A13" s="65" t="s">
        <v>7</v>
      </c>
      <c r="B13" s="22"/>
      <c r="C13" s="22"/>
      <c r="D13" s="22"/>
      <c r="E13" s="22"/>
      <c r="F13" s="81">
        <f>'XORNADA CURSO 2017-18'!$F$30</f>
        <v>0</v>
      </c>
      <c r="G13" s="22"/>
      <c r="H13" s="22"/>
      <c r="I13" s="17">
        <f t="shared" ref="I13:I15" si="3">SUM(B13:H13)/60</f>
        <v>0</v>
      </c>
    </row>
    <row r="14" spans="1:9" x14ac:dyDescent="0.25">
      <c r="A14" s="64" t="s">
        <v>84</v>
      </c>
      <c r="B14" s="22"/>
      <c r="C14" s="22"/>
      <c r="D14" s="22"/>
      <c r="E14" s="22"/>
      <c r="F14" s="81">
        <f>'XORNADA CURSO 2017-18'!$F$31</f>
        <v>0</v>
      </c>
      <c r="G14" s="22"/>
      <c r="H14" s="22"/>
      <c r="I14" s="17">
        <f t="shared" si="3"/>
        <v>0</v>
      </c>
    </row>
    <row r="15" spans="1:9" x14ac:dyDescent="0.25">
      <c r="A15" s="64" t="s">
        <v>83</v>
      </c>
      <c r="B15" s="22"/>
      <c r="C15" s="22"/>
      <c r="D15" s="22"/>
      <c r="E15" s="22"/>
      <c r="F15" s="81">
        <f>'XORNADA CURSO 2017-18'!$F$32</f>
        <v>0</v>
      </c>
      <c r="G15" s="22"/>
      <c r="H15" s="22"/>
      <c r="I15" s="17">
        <f t="shared" si="3"/>
        <v>0</v>
      </c>
    </row>
    <row r="16" spans="1:9" x14ac:dyDescent="0.25">
      <c r="A16" s="64"/>
      <c r="B16" s="30"/>
      <c r="C16" s="30"/>
      <c r="D16" s="30"/>
      <c r="E16" s="30"/>
      <c r="F16" s="67"/>
      <c r="G16" s="22"/>
      <c r="H16" s="22"/>
      <c r="I16" s="17"/>
    </row>
    <row r="17" spans="1:9" ht="15.75" thickBot="1" x14ac:dyDescent="0.3">
      <c r="A17" s="63"/>
      <c r="B17" s="30"/>
      <c r="C17" s="30"/>
      <c r="D17" s="30"/>
      <c r="E17" s="30"/>
      <c r="F17" s="67"/>
      <c r="G17" s="22"/>
      <c r="H17" s="22"/>
      <c r="I17" s="17"/>
    </row>
    <row r="18" spans="1:9" x14ac:dyDescent="0.25">
      <c r="B18" s="6"/>
      <c r="C18" s="6"/>
      <c r="D18" s="6"/>
      <c r="E18" s="6"/>
      <c r="F18" s="6"/>
      <c r="G18" s="6"/>
      <c r="H18" s="6"/>
      <c r="I18" s="7"/>
    </row>
    <row r="19" spans="1:9" ht="23.25" x14ac:dyDescent="0.35">
      <c r="B19" s="42" t="s">
        <v>53</v>
      </c>
      <c r="C19" s="43"/>
      <c r="D19" s="43"/>
      <c r="E19" s="6"/>
      <c r="F19" s="6"/>
      <c r="G19" s="6"/>
      <c r="H19" s="6"/>
      <c r="I19" s="7"/>
    </row>
    <row r="20" spans="1:9" x14ac:dyDescent="0.25">
      <c r="B20" s="6"/>
      <c r="C20" s="6"/>
      <c r="D20" s="6"/>
      <c r="E20" s="6"/>
      <c r="F20" s="6"/>
      <c r="G20" s="6"/>
      <c r="H20" s="6"/>
      <c r="I20" s="7"/>
    </row>
    <row r="21" spans="1:9" ht="15.75" x14ac:dyDescent="0.25">
      <c r="B21" s="6"/>
      <c r="C21" s="6"/>
      <c r="D21" s="25" t="s">
        <v>44</v>
      </c>
      <c r="E21" s="6"/>
      <c r="F21" s="6"/>
      <c r="G21" s="6"/>
      <c r="H21" s="6"/>
      <c r="I21" s="7"/>
    </row>
    <row r="22" spans="1:9" ht="15.75" thickBot="1" x14ac:dyDescent="0.3"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</row>
    <row r="23" spans="1:9" ht="16.5" thickTop="1" thickBot="1" x14ac:dyDescent="0.3">
      <c r="B23" s="13">
        <v>43073</v>
      </c>
      <c r="C23" s="13">
        <v>43074</v>
      </c>
      <c r="D23" s="13">
        <v>43075</v>
      </c>
      <c r="E23" s="13">
        <v>43076</v>
      </c>
      <c r="F23" s="13">
        <v>43077</v>
      </c>
      <c r="G23" s="13">
        <v>43078</v>
      </c>
      <c r="H23" s="13">
        <v>43079</v>
      </c>
      <c r="I23" s="14"/>
    </row>
    <row r="24" spans="1:9" ht="16.5" thickTop="1" thickBot="1" x14ac:dyDescent="0.3">
      <c r="A24" s="26" t="s">
        <v>45</v>
      </c>
      <c r="B24" s="27">
        <f>'XORNADA CURSO 2017-18'!$B$24</f>
        <v>5</v>
      </c>
      <c r="C24" s="27">
        <f>'XORNADA CURSO 2017-18'!$C$24</f>
        <v>5</v>
      </c>
      <c r="D24" s="27"/>
      <c r="E24" s="27"/>
      <c r="F24" s="27"/>
      <c r="G24" s="27" t="s">
        <v>41</v>
      </c>
      <c r="H24" s="27" t="s">
        <v>41</v>
      </c>
      <c r="I24" s="17">
        <f>SUM(B24:H24)</f>
        <v>10</v>
      </c>
    </row>
    <row r="25" spans="1:9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</row>
    <row r="26" spans="1:9" ht="15.75" thickTop="1" x14ac:dyDescent="0.25">
      <c r="A26" s="26" t="s">
        <v>42</v>
      </c>
      <c r="B26" s="81">
        <f>SUM(B29:B34)/60+B27/60+B28</f>
        <v>2.333333333333333</v>
      </c>
      <c r="C26" s="81">
        <f t="shared" ref="C26" si="4">SUM(C29:C34)/60+C27/60+C28</f>
        <v>2.5</v>
      </c>
      <c r="D26" s="30"/>
      <c r="E26" s="30"/>
      <c r="F26" s="30"/>
      <c r="G26" s="17">
        <f t="shared" ref="G26:H26" si="5">SUM(G29:G34)/60+G27/60+G28</f>
        <v>0</v>
      </c>
      <c r="H26" s="17">
        <f t="shared" si="5"/>
        <v>0</v>
      </c>
      <c r="I26" s="17">
        <f>SUM(B26:H26)</f>
        <v>4.833333333333333</v>
      </c>
    </row>
    <row r="27" spans="1:9" s="2" customFormat="1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30"/>
      <c r="E27" s="30"/>
      <c r="F27" s="30"/>
      <c r="G27" s="30"/>
      <c r="H27" s="30"/>
      <c r="I27" s="17">
        <f>SUM(B27:H27)/60</f>
        <v>1</v>
      </c>
    </row>
    <row r="28" spans="1:9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30"/>
      <c r="E28" s="30"/>
      <c r="F28" s="30"/>
      <c r="G28" s="22"/>
      <c r="H28" s="22"/>
      <c r="I28" s="17">
        <f t="shared" ref="I28" si="6">SUM(B28:H28)</f>
        <v>0</v>
      </c>
    </row>
    <row r="29" spans="1:9" x14ac:dyDescent="0.25">
      <c r="A29" s="64" t="s">
        <v>82</v>
      </c>
      <c r="B29" s="81">
        <f>'XORNADA CURSO 2017-18'!$B$29</f>
        <v>50</v>
      </c>
      <c r="C29" s="81">
        <f>'XORNADA CURSO 2017-18'!$C$29</f>
        <v>0</v>
      </c>
      <c r="D29" s="30"/>
      <c r="E29" s="30"/>
      <c r="F29" s="30"/>
      <c r="G29" s="22"/>
      <c r="H29" s="22"/>
      <c r="I29" s="17">
        <f>SUM(B29:H29)/60</f>
        <v>0.83333333333333337</v>
      </c>
    </row>
    <row r="30" spans="1:9" s="2" customFormat="1" x14ac:dyDescent="0.25">
      <c r="A30" s="65" t="s">
        <v>7</v>
      </c>
      <c r="B30" s="81">
        <f>'XORNADA CURSO 2017-18'!$B$30</f>
        <v>60</v>
      </c>
      <c r="C30" s="81">
        <f>'XORNADA CURSO 2017-18'!$C$30</f>
        <v>0</v>
      </c>
      <c r="D30" s="30"/>
      <c r="E30" s="30"/>
      <c r="F30" s="30"/>
      <c r="G30" s="22"/>
      <c r="H30" s="22"/>
      <c r="I30" s="17">
        <f t="shared" ref="I30:I32" si="7">SUM(B30:H30)/60</f>
        <v>1</v>
      </c>
    </row>
    <row r="31" spans="1:9" x14ac:dyDescent="0.25">
      <c r="A31" s="64" t="s">
        <v>84</v>
      </c>
      <c r="B31" s="81">
        <f>'XORNADA CURSO 2017-18'!$B$31</f>
        <v>0</v>
      </c>
      <c r="C31" s="81">
        <f>'XORNADA CURSO 2017-18'!$C$31</f>
        <v>120</v>
      </c>
      <c r="D31" s="30"/>
      <c r="E31" s="30"/>
      <c r="F31" s="30"/>
      <c r="G31" s="22"/>
      <c r="H31" s="22"/>
      <c r="I31" s="17">
        <f t="shared" si="7"/>
        <v>2</v>
      </c>
    </row>
    <row r="32" spans="1:9" x14ac:dyDescent="0.25">
      <c r="A32" s="64" t="s">
        <v>83</v>
      </c>
      <c r="B32" s="81">
        <f>'XORNADA CURSO 2017-18'!$B$32</f>
        <v>0</v>
      </c>
      <c r="C32" s="81">
        <f>'XORNADA CURSO 2017-18'!$C$32</f>
        <v>0</v>
      </c>
      <c r="D32" s="30"/>
      <c r="E32" s="30"/>
      <c r="F32" s="30"/>
      <c r="G32" s="22"/>
      <c r="H32" s="22"/>
      <c r="I32" s="17">
        <f t="shared" si="7"/>
        <v>0</v>
      </c>
    </row>
    <row r="33" spans="1:9" x14ac:dyDescent="0.25">
      <c r="A33" s="64"/>
      <c r="B33" s="30"/>
      <c r="C33" s="30"/>
      <c r="D33" s="30"/>
      <c r="E33" s="30"/>
      <c r="F33" s="30"/>
      <c r="G33" s="22"/>
      <c r="H33" s="22"/>
      <c r="I33" s="17"/>
    </row>
    <row r="34" spans="1:9" ht="15.75" thickBot="1" x14ac:dyDescent="0.3">
      <c r="A34" s="63"/>
      <c r="B34" s="30"/>
      <c r="C34" s="30"/>
      <c r="D34" s="30"/>
      <c r="E34" s="30"/>
      <c r="F34" s="30"/>
      <c r="G34" s="22"/>
      <c r="H34" s="22"/>
      <c r="I34" s="17"/>
    </row>
    <row r="35" spans="1:9" x14ac:dyDescent="0.25">
      <c r="B35" s="6"/>
      <c r="C35" s="6"/>
      <c r="D35" s="6"/>
      <c r="E35" s="6"/>
      <c r="F35" s="6"/>
      <c r="G35" s="6"/>
      <c r="H35" s="6"/>
      <c r="I35" s="7"/>
    </row>
    <row r="36" spans="1:9" ht="23.25" x14ac:dyDescent="0.35">
      <c r="B36" s="42" t="s">
        <v>53</v>
      </c>
      <c r="C36" s="43"/>
      <c r="D36" s="43"/>
      <c r="E36" s="6"/>
      <c r="F36" s="6"/>
      <c r="G36" s="6"/>
      <c r="H36" s="6"/>
      <c r="I36" s="7"/>
    </row>
    <row r="37" spans="1:9" x14ac:dyDescent="0.25">
      <c r="B37" s="6"/>
      <c r="C37" s="6"/>
      <c r="D37" s="6"/>
      <c r="E37" s="6"/>
      <c r="F37" s="6"/>
      <c r="G37" s="6"/>
      <c r="H37" s="6"/>
      <c r="I37" s="7"/>
    </row>
    <row r="38" spans="1:9" ht="15.75" x14ac:dyDescent="0.25">
      <c r="B38" s="6"/>
      <c r="C38" s="6"/>
      <c r="D38" s="25" t="s">
        <v>46</v>
      </c>
      <c r="E38" s="6"/>
      <c r="F38" s="6"/>
      <c r="G38" s="6"/>
      <c r="H38" s="6"/>
      <c r="I38" s="7"/>
    </row>
    <row r="39" spans="1:9" ht="15.75" thickBot="1" x14ac:dyDescent="0.3"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</row>
    <row r="40" spans="1:9" ht="16.5" thickTop="1" thickBot="1" x14ac:dyDescent="0.3">
      <c r="B40" s="13">
        <v>43080</v>
      </c>
      <c r="C40" s="13">
        <v>43081</v>
      </c>
      <c r="D40" s="13">
        <v>43082</v>
      </c>
      <c r="E40" s="13">
        <v>43083</v>
      </c>
      <c r="F40" s="13">
        <v>43084</v>
      </c>
      <c r="G40" s="13">
        <v>43085</v>
      </c>
      <c r="H40" s="13">
        <v>43086</v>
      </c>
      <c r="I40" s="14"/>
    </row>
    <row r="41" spans="1:9" ht="16.5" thickTop="1" thickBot="1" x14ac:dyDescent="0.3">
      <c r="A41" s="26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24</v>
      </c>
    </row>
    <row r="42" spans="1:9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</row>
    <row r="43" spans="1:9" ht="15.75" thickTop="1" x14ac:dyDescent="0.25">
      <c r="A43" s="26" t="s">
        <v>42</v>
      </c>
      <c r="B43" s="81">
        <f>SUM(B46:B51)/60+B44/60+B45</f>
        <v>2.333333333333333</v>
      </c>
      <c r="C43" s="81">
        <f t="shared" ref="C43:F43" si="8">SUM(C46:C51)/60+C44/60+C45</f>
        <v>2.5</v>
      </c>
      <c r="D43" s="81">
        <f t="shared" si="8"/>
        <v>1.5</v>
      </c>
      <c r="E43" s="81">
        <f t="shared" si="8"/>
        <v>1.3333333333333335</v>
      </c>
      <c r="F43" s="81">
        <f t="shared" si="8"/>
        <v>0.5</v>
      </c>
      <c r="G43" s="17">
        <f t="shared" ref="G43:H43" si="9">SUM(G46:G51)/60+G44/60+G45</f>
        <v>0</v>
      </c>
      <c r="H43" s="17">
        <f t="shared" si="9"/>
        <v>0</v>
      </c>
      <c r="I43" s="17">
        <f>SUM(B43:H43)</f>
        <v>8.1666666666666661</v>
      </c>
    </row>
    <row r="44" spans="1:9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2.5</v>
      </c>
    </row>
    <row r="45" spans="1:9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10">SUM(B45:H45)</f>
        <v>1</v>
      </c>
    </row>
    <row r="46" spans="1:9" x14ac:dyDescent="0.25">
      <c r="A46" s="64" t="s">
        <v>82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1.6666666666666667</v>
      </c>
    </row>
    <row r="47" spans="1:9" x14ac:dyDescent="0.25">
      <c r="A47" s="65" t="s">
        <v>7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11">SUM(B47:H47)/60</f>
        <v>1</v>
      </c>
    </row>
    <row r="48" spans="1:9" x14ac:dyDescent="0.25">
      <c r="A48" s="64" t="s">
        <v>84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11"/>
        <v>2</v>
      </c>
    </row>
    <row r="49" spans="1:9" x14ac:dyDescent="0.25">
      <c r="A49" s="64" t="s">
        <v>83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11"/>
        <v>0</v>
      </c>
    </row>
    <row r="50" spans="1:9" x14ac:dyDescent="0.25">
      <c r="A50" s="64"/>
      <c r="B50" s="22"/>
      <c r="C50" s="22"/>
      <c r="D50" s="22"/>
      <c r="E50" s="22"/>
      <c r="F50" s="22"/>
      <c r="G50" s="22"/>
      <c r="H50" s="22"/>
      <c r="I50" s="17"/>
    </row>
    <row r="51" spans="1:9" ht="15.75" thickBot="1" x14ac:dyDescent="0.3">
      <c r="A51" s="63"/>
      <c r="B51" s="22"/>
      <c r="C51" s="22"/>
      <c r="D51" s="22"/>
      <c r="E51" s="22"/>
      <c r="F51" s="22"/>
      <c r="G51" s="22"/>
      <c r="H51" s="22"/>
      <c r="I51" s="17"/>
    </row>
    <row r="52" spans="1:9" x14ac:dyDescent="0.25">
      <c r="B52" s="6"/>
      <c r="C52" s="6"/>
      <c r="D52" s="6"/>
      <c r="E52" s="6"/>
      <c r="F52" s="6"/>
      <c r="G52" s="6"/>
      <c r="H52" s="6"/>
      <c r="I52" s="7"/>
    </row>
    <row r="53" spans="1:9" ht="23.25" x14ac:dyDescent="0.35">
      <c r="B53" s="42" t="s">
        <v>53</v>
      </c>
      <c r="C53" s="43"/>
      <c r="D53" s="43"/>
      <c r="E53" s="6"/>
      <c r="F53" s="6"/>
      <c r="G53" s="6"/>
      <c r="H53" s="6"/>
      <c r="I53" s="7"/>
    </row>
    <row r="54" spans="1:9" s="2" customFormat="1" x14ac:dyDescent="0.25">
      <c r="A54" s="6"/>
      <c r="B54" s="6"/>
      <c r="C54" s="6"/>
      <c r="D54" s="6"/>
      <c r="E54" s="6"/>
      <c r="F54" s="6"/>
      <c r="G54" s="6"/>
      <c r="H54" s="6"/>
      <c r="I54" s="7"/>
    </row>
    <row r="55" spans="1:9" ht="15.75" x14ac:dyDescent="0.25">
      <c r="B55" s="6"/>
      <c r="C55" s="6"/>
      <c r="D55" s="25" t="s">
        <v>48</v>
      </c>
      <c r="E55" s="6"/>
      <c r="F55" s="6"/>
      <c r="G55" s="6"/>
      <c r="H55" s="6"/>
      <c r="I55" s="7"/>
    </row>
    <row r="56" spans="1:9" ht="15.75" thickBot="1" x14ac:dyDescent="0.3"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</row>
    <row r="57" spans="1:9" s="2" customFormat="1" ht="16.5" thickTop="1" thickBot="1" x14ac:dyDescent="0.3">
      <c r="A57" s="6"/>
      <c r="B57" s="13">
        <v>43087</v>
      </c>
      <c r="C57" s="13">
        <v>43088</v>
      </c>
      <c r="D57" s="13">
        <v>43089</v>
      </c>
      <c r="E57" s="13">
        <v>43090</v>
      </c>
      <c r="F57" s="13">
        <v>43091</v>
      </c>
      <c r="G57" s="13">
        <v>43092</v>
      </c>
      <c r="H57" s="13">
        <v>43093</v>
      </c>
      <c r="I57" s="14"/>
    </row>
    <row r="58" spans="1:9" ht="16.5" thickTop="1" thickBot="1" x14ac:dyDescent="0.3">
      <c r="A58" s="26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/>
      <c r="G58" s="27"/>
      <c r="H58" s="27" t="s">
        <v>41</v>
      </c>
      <c r="I58" s="17">
        <f>SUM(B58:H58)</f>
        <v>20</v>
      </c>
    </row>
    <row r="59" spans="1:9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</row>
    <row r="60" spans="1:9" ht="15.75" thickTop="1" x14ac:dyDescent="0.25">
      <c r="A60" s="26" t="s">
        <v>42</v>
      </c>
      <c r="B60" s="81">
        <f>SUM(B63:B68)/60+B61/60+B62</f>
        <v>2.333333333333333</v>
      </c>
      <c r="C60" s="81">
        <f t="shared" ref="C60:E60" si="12">SUM(C63:C68)/60+C61/60+C62</f>
        <v>2.5</v>
      </c>
      <c r="D60" s="81">
        <f t="shared" si="12"/>
        <v>1.5</v>
      </c>
      <c r="E60" s="81">
        <f t="shared" si="12"/>
        <v>1.3333333333333335</v>
      </c>
      <c r="F60" s="22"/>
      <c r="G60" s="17">
        <f t="shared" ref="G60:H60" si="13">SUM(G63:G68)/60+G61/60+G62</f>
        <v>0</v>
      </c>
      <c r="H60" s="17">
        <f t="shared" si="13"/>
        <v>0</v>
      </c>
      <c r="I60" s="17">
        <f>SUM(B60:H60)</f>
        <v>7.6666666666666661</v>
      </c>
    </row>
    <row r="61" spans="1:9" s="2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22"/>
      <c r="G61" s="30"/>
      <c r="H61" s="30"/>
      <c r="I61" s="17">
        <f>SUM(B61:H61)/60</f>
        <v>2</v>
      </c>
    </row>
    <row r="62" spans="1:9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22"/>
      <c r="G62" s="22"/>
      <c r="H62" s="22"/>
      <c r="I62" s="17">
        <f t="shared" ref="I62" si="14">SUM(B62:H62)</f>
        <v>1</v>
      </c>
    </row>
    <row r="63" spans="1:9" x14ac:dyDescent="0.25">
      <c r="A63" s="64" t="s">
        <v>82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22"/>
      <c r="G63" s="22"/>
      <c r="H63" s="22"/>
      <c r="I63" s="17">
        <f>SUM(B63:H63)/60</f>
        <v>1.6666666666666667</v>
      </c>
    </row>
    <row r="64" spans="1:9" x14ac:dyDescent="0.25">
      <c r="A64" s="65" t="s">
        <v>7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22"/>
      <c r="G64" s="22"/>
      <c r="H64" s="22"/>
      <c r="I64" s="17">
        <f t="shared" ref="I64:I66" si="15">SUM(B64:H64)/60</f>
        <v>1</v>
      </c>
    </row>
    <row r="65" spans="1:9" x14ac:dyDescent="0.25">
      <c r="A65" s="64" t="s">
        <v>84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22"/>
      <c r="G65" s="22"/>
      <c r="H65" s="22"/>
      <c r="I65" s="17">
        <f t="shared" si="15"/>
        <v>2</v>
      </c>
    </row>
    <row r="66" spans="1:9" x14ac:dyDescent="0.25">
      <c r="A66" s="64" t="s">
        <v>83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22"/>
      <c r="G66" s="22"/>
      <c r="H66" s="22"/>
      <c r="I66" s="17">
        <f t="shared" si="15"/>
        <v>0</v>
      </c>
    </row>
    <row r="67" spans="1:9" x14ac:dyDescent="0.25">
      <c r="A67" s="64"/>
      <c r="B67" s="22"/>
      <c r="C67" s="22"/>
      <c r="D67" s="22"/>
      <c r="E67" s="22"/>
      <c r="F67" s="30"/>
      <c r="G67" s="22"/>
      <c r="H67" s="22"/>
      <c r="I67" s="17"/>
    </row>
    <row r="68" spans="1:9" ht="15.75" thickBot="1" x14ac:dyDescent="0.3">
      <c r="A68" s="63"/>
      <c r="B68" s="22"/>
      <c r="C68" s="22"/>
      <c r="D68" s="22"/>
      <c r="E68" s="22"/>
      <c r="F68" s="30"/>
      <c r="G68" s="22"/>
      <c r="H68" s="22"/>
      <c r="I68" s="17"/>
    </row>
    <row r="69" spans="1:9" x14ac:dyDescent="0.25">
      <c r="B69" s="6"/>
      <c r="C69" s="6"/>
      <c r="D69" s="6"/>
      <c r="E69" s="6"/>
      <c r="F69" s="6"/>
      <c r="G69" s="6"/>
      <c r="H69" s="6"/>
      <c r="I69" s="7"/>
    </row>
    <row r="70" spans="1:9" ht="23.25" x14ac:dyDescent="0.35">
      <c r="B70" s="42" t="s">
        <v>53</v>
      </c>
      <c r="C70" s="43"/>
      <c r="D70" s="43"/>
      <c r="E70" s="6"/>
      <c r="F70" s="6"/>
      <c r="G70" s="6"/>
      <c r="H70" s="6"/>
      <c r="I70" s="7"/>
    </row>
    <row r="71" spans="1:9" x14ac:dyDescent="0.25">
      <c r="B71" s="6"/>
      <c r="C71" s="6"/>
      <c r="D71" s="6"/>
      <c r="E71" s="6"/>
      <c r="F71" s="6"/>
      <c r="G71" s="6"/>
      <c r="H71" s="6"/>
      <c r="I71" s="7"/>
    </row>
    <row r="72" spans="1:9" ht="15.75" x14ac:dyDescent="0.25">
      <c r="B72" s="6"/>
      <c r="C72" s="6"/>
      <c r="D72" s="25" t="s">
        <v>49</v>
      </c>
      <c r="E72" s="6"/>
      <c r="F72" s="6"/>
      <c r="G72" s="6"/>
      <c r="H72" s="6"/>
      <c r="I72" s="7"/>
    </row>
    <row r="73" spans="1:9" ht="15.75" thickBot="1" x14ac:dyDescent="0.3"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</row>
    <row r="74" spans="1:9" ht="16.5" thickTop="1" thickBot="1" x14ac:dyDescent="0.3">
      <c r="B74" s="13">
        <v>43094</v>
      </c>
      <c r="C74" s="13">
        <v>43095</v>
      </c>
      <c r="D74" s="13">
        <v>43096</v>
      </c>
      <c r="E74" s="13">
        <v>43097</v>
      </c>
      <c r="F74" s="13">
        <v>43098</v>
      </c>
      <c r="G74" s="13">
        <v>43099</v>
      </c>
      <c r="H74" s="13">
        <v>43100</v>
      </c>
      <c r="I74" s="14"/>
    </row>
    <row r="75" spans="1:9" ht="16.5" thickTop="1" thickBot="1" x14ac:dyDescent="0.3">
      <c r="A75" s="26" t="s">
        <v>45</v>
      </c>
      <c r="B75" s="27"/>
      <c r="C75" s="27"/>
      <c r="D75" s="27"/>
      <c r="E75" s="27"/>
      <c r="F75" s="27"/>
      <c r="G75" s="27" t="s">
        <v>41</v>
      </c>
      <c r="H75" s="27" t="s">
        <v>41</v>
      </c>
      <c r="I75" s="17">
        <f>SUM(B75:H75)</f>
        <v>0</v>
      </c>
    </row>
    <row r="76" spans="1:9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</row>
    <row r="77" spans="1:9" ht="15.75" thickTop="1" x14ac:dyDescent="0.25">
      <c r="A77" s="26" t="s">
        <v>42</v>
      </c>
      <c r="B77" s="27" t="s">
        <v>54</v>
      </c>
      <c r="C77" s="27" t="s">
        <v>41</v>
      </c>
      <c r="D77" s="27" t="s">
        <v>54</v>
      </c>
      <c r="E77" s="27" t="s">
        <v>41</v>
      </c>
      <c r="F77" s="27"/>
      <c r="G77" s="27"/>
      <c r="H77" s="27"/>
      <c r="I77" s="17">
        <f t="shared" ref="I77:I83" si="16">SUM(B77:H77)/60</f>
        <v>0</v>
      </c>
    </row>
    <row r="78" spans="1:9" x14ac:dyDescent="0.25">
      <c r="A78" s="4" t="s">
        <v>43</v>
      </c>
      <c r="B78" s="22"/>
      <c r="C78" s="22"/>
      <c r="D78" s="22"/>
      <c r="E78" s="22"/>
      <c r="F78" s="22"/>
      <c r="G78" s="22"/>
      <c r="H78" s="22"/>
      <c r="I78" s="17">
        <f t="shared" si="16"/>
        <v>0</v>
      </c>
    </row>
    <row r="79" spans="1:9" x14ac:dyDescent="0.25">
      <c r="A79" s="64" t="s">
        <v>81</v>
      </c>
      <c r="B79" s="22"/>
      <c r="C79" s="22"/>
      <c r="D79" s="22"/>
      <c r="E79" s="22"/>
      <c r="F79" s="22"/>
      <c r="G79" s="22"/>
      <c r="H79" s="22"/>
      <c r="I79" s="17">
        <f t="shared" si="16"/>
        <v>0</v>
      </c>
    </row>
    <row r="80" spans="1:9" x14ac:dyDescent="0.25">
      <c r="A80" s="64" t="s">
        <v>82</v>
      </c>
      <c r="B80" s="22"/>
      <c r="C80" s="22"/>
      <c r="D80" s="22"/>
      <c r="E80" s="22"/>
      <c r="F80" s="22"/>
      <c r="G80" s="22"/>
      <c r="H80" s="22"/>
      <c r="I80" s="17">
        <f t="shared" si="16"/>
        <v>0</v>
      </c>
    </row>
    <row r="81" spans="1:9" s="2" customFormat="1" x14ac:dyDescent="0.25">
      <c r="A81" s="65" t="s">
        <v>7</v>
      </c>
      <c r="B81" s="22"/>
      <c r="C81" s="22"/>
      <c r="D81" s="22"/>
      <c r="E81" s="22"/>
      <c r="F81" s="22"/>
      <c r="G81" s="22"/>
      <c r="H81" s="22"/>
      <c r="I81" s="17">
        <f t="shared" si="16"/>
        <v>0</v>
      </c>
    </row>
    <row r="82" spans="1:9" x14ac:dyDescent="0.25">
      <c r="A82" s="64" t="s">
        <v>84</v>
      </c>
      <c r="B82" s="22"/>
      <c r="C82" s="22"/>
      <c r="D82" s="22"/>
      <c r="E82" s="22"/>
      <c r="F82" s="22"/>
      <c r="G82" s="22"/>
      <c r="H82" s="22"/>
      <c r="I82" s="17">
        <f t="shared" si="16"/>
        <v>0</v>
      </c>
    </row>
    <row r="83" spans="1:9" x14ac:dyDescent="0.25">
      <c r="A83" s="64" t="s">
        <v>83</v>
      </c>
      <c r="B83" s="22"/>
      <c r="C83" s="22"/>
      <c r="D83" s="22"/>
      <c r="E83" s="22"/>
      <c r="F83" s="22"/>
      <c r="G83" s="22"/>
      <c r="H83" s="22"/>
      <c r="I83" s="17">
        <f t="shared" si="16"/>
        <v>0</v>
      </c>
    </row>
    <row r="84" spans="1:9" s="2" customFormat="1" x14ac:dyDescent="0.25">
      <c r="A84" s="64"/>
      <c r="B84" s="22"/>
      <c r="C84" s="22"/>
      <c r="D84" s="22"/>
      <c r="E84" s="22"/>
      <c r="F84" s="22"/>
      <c r="G84" s="22"/>
      <c r="H84" s="22"/>
      <c r="I84" s="17"/>
    </row>
    <row r="85" spans="1:9" ht="15.75" thickBot="1" x14ac:dyDescent="0.3">
      <c r="A85" s="63"/>
      <c r="B85" s="22"/>
      <c r="C85" s="22"/>
      <c r="D85" s="22"/>
      <c r="E85" s="22"/>
      <c r="F85" s="22"/>
      <c r="G85" s="22"/>
      <c r="H85" s="22"/>
      <c r="I85" s="17"/>
    </row>
    <row r="86" spans="1:9" x14ac:dyDescent="0.25">
      <c r="B86" s="6"/>
      <c r="C86" s="6"/>
      <c r="D86" s="6"/>
      <c r="E86" s="6"/>
      <c r="F86" s="6"/>
      <c r="G86" s="6"/>
      <c r="H86" s="6"/>
      <c r="I86" s="7"/>
    </row>
    <row r="87" spans="1:9" ht="23.25" x14ac:dyDescent="0.35">
      <c r="B87" s="42" t="s">
        <v>53</v>
      </c>
      <c r="C87" s="43"/>
      <c r="D87" s="43"/>
      <c r="E87" s="6"/>
      <c r="F87" s="6"/>
      <c r="G87" s="6"/>
      <c r="H87" s="6"/>
      <c r="I87" s="7"/>
    </row>
    <row r="88" spans="1:9" s="2" customFormat="1" x14ac:dyDescent="0.25">
      <c r="A88" s="6"/>
      <c r="B88" s="6"/>
      <c r="C88" s="6"/>
      <c r="D88" s="6"/>
      <c r="E88" s="6"/>
      <c r="F88" s="6"/>
      <c r="G88" s="6"/>
      <c r="H88" s="6"/>
      <c r="I88" s="7"/>
    </row>
    <row r="89" spans="1:9" ht="15.75" x14ac:dyDescent="0.25">
      <c r="B89" s="6"/>
      <c r="C89" s="6"/>
      <c r="D89" s="25" t="s">
        <v>51</v>
      </c>
      <c r="E89" s="6"/>
      <c r="F89" s="6"/>
      <c r="G89" s="6"/>
      <c r="H89" s="6"/>
      <c r="I89" s="7"/>
    </row>
    <row r="90" spans="1:9" ht="15.75" thickBot="1" x14ac:dyDescent="0.3"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</row>
    <row r="91" spans="1:9" ht="16.5" thickTop="1" thickBot="1" x14ac:dyDescent="0.3">
      <c r="B91" s="13"/>
      <c r="C91" s="13"/>
      <c r="D91" s="13"/>
      <c r="E91" s="13"/>
      <c r="F91" s="13"/>
      <c r="G91" s="13"/>
      <c r="H91" s="13"/>
      <c r="I91" s="14"/>
    </row>
    <row r="92" spans="1:9" ht="16.5" thickTop="1" thickBot="1" x14ac:dyDescent="0.3">
      <c r="A92" s="26" t="s">
        <v>40</v>
      </c>
      <c r="B92" s="27"/>
      <c r="C92" s="27"/>
      <c r="D92" s="27"/>
      <c r="E92" s="27"/>
      <c r="F92" s="27"/>
      <c r="G92" s="27"/>
      <c r="H92" s="27"/>
      <c r="I92" s="17">
        <f>SUM(B92:H92)</f>
        <v>0</v>
      </c>
    </row>
    <row r="93" spans="1:9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</row>
    <row r="94" spans="1:9" ht="15.75" thickTop="1" x14ac:dyDescent="0.25">
      <c r="A94" s="26" t="s">
        <v>42</v>
      </c>
      <c r="B94" s="27"/>
      <c r="C94" s="27"/>
      <c r="D94" s="27"/>
      <c r="E94" s="27"/>
      <c r="F94" s="27"/>
      <c r="G94" s="27"/>
      <c r="H94" s="27"/>
      <c r="I94" s="17">
        <f t="shared" ref="I94:I100" si="17">SUM(B94:H94)/60</f>
        <v>0</v>
      </c>
    </row>
    <row r="95" spans="1:9" x14ac:dyDescent="0.25">
      <c r="A95" s="4" t="s">
        <v>43</v>
      </c>
      <c r="B95" s="22"/>
      <c r="C95" s="22"/>
      <c r="D95" s="22"/>
      <c r="E95" s="22"/>
      <c r="F95" s="22"/>
      <c r="G95" s="22"/>
      <c r="H95" s="22"/>
      <c r="I95" s="17">
        <f t="shared" si="17"/>
        <v>0</v>
      </c>
    </row>
    <row r="96" spans="1:9" x14ac:dyDescent="0.25">
      <c r="A96" s="64" t="s">
        <v>81</v>
      </c>
      <c r="B96" s="22"/>
      <c r="C96" s="22"/>
      <c r="D96" s="22"/>
      <c r="E96" s="22"/>
      <c r="F96" s="22"/>
      <c r="G96" s="22"/>
      <c r="H96" s="22"/>
      <c r="I96" s="17">
        <f t="shared" si="17"/>
        <v>0</v>
      </c>
    </row>
    <row r="97" spans="1:9" x14ac:dyDescent="0.25">
      <c r="A97" s="64" t="s">
        <v>82</v>
      </c>
      <c r="B97" s="22"/>
      <c r="C97" s="22"/>
      <c r="D97" s="22"/>
      <c r="E97" s="22"/>
      <c r="F97" s="22"/>
      <c r="G97" s="22"/>
      <c r="H97" s="22"/>
      <c r="I97" s="17">
        <f t="shared" si="17"/>
        <v>0</v>
      </c>
    </row>
    <row r="98" spans="1:9" x14ac:dyDescent="0.25">
      <c r="A98" s="65" t="s">
        <v>7</v>
      </c>
      <c r="B98" s="22"/>
      <c r="C98" s="22"/>
      <c r="D98" s="22"/>
      <c r="E98" s="22"/>
      <c r="F98" s="22"/>
      <c r="G98" s="22"/>
      <c r="H98" s="22"/>
      <c r="I98" s="17">
        <f t="shared" si="17"/>
        <v>0</v>
      </c>
    </row>
    <row r="99" spans="1:9" x14ac:dyDescent="0.25">
      <c r="A99" s="64" t="s">
        <v>84</v>
      </c>
      <c r="B99" s="22"/>
      <c r="C99" s="22"/>
      <c r="D99" s="22"/>
      <c r="E99" s="22"/>
      <c r="F99" s="22"/>
      <c r="G99" s="22"/>
      <c r="H99" s="22"/>
      <c r="I99" s="17">
        <f t="shared" si="17"/>
        <v>0</v>
      </c>
    </row>
    <row r="100" spans="1:9" x14ac:dyDescent="0.25">
      <c r="A100" s="64" t="s">
        <v>83</v>
      </c>
      <c r="B100" s="22"/>
      <c r="C100" s="22"/>
      <c r="D100" s="22"/>
      <c r="E100" s="22"/>
      <c r="F100" s="22"/>
      <c r="G100" s="22"/>
      <c r="H100" s="22"/>
      <c r="I100" s="17">
        <f t="shared" si="17"/>
        <v>0</v>
      </c>
    </row>
    <row r="101" spans="1:9" x14ac:dyDescent="0.25">
      <c r="A101" s="64"/>
      <c r="B101" s="22"/>
      <c r="C101" s="22"/>
      <c r="D101" s="22"/>
      <c r="E101" s="22"/>
      <c r="F101" s="22"/>
      <c r="G101" s="22"/>
      <c r="H101" s="22"/>
      <c r="I101" s="17"/>
    </row>
    <row r="102" spans="1:9" ht="15.75" thickBot="1" x14ac:dyDescent="0.3">
      <c r="A102" s="63"/>
      <c r="B102" s="22"/>
      <c r="C102" s="22"/>
      <c r="D102" s="22"/>
      <c r="E102" s="22"/>
      <c r="F102" s="22"/>
      <c r="G102" s="22"/>
      <c r="H102" s="22"/>
      <c r="I102" s="17"/>
    </row>
    <row r="103" spans="1:9" hidden="1" x14ac:dyDescent="0.25"/>
    <row r="104" spans="1:9" hidden="1" x14ac:dyDescent="0.25"/>
    <row r="105" spans="1:9" hidden="1" x14ac:dyDescent="0.25"/>
    <row r="106" spans="1:9" hidden="1" x14ac:dyDescent="0.25"/>
    <row r="107" spans="1:9" hidden="1" x14ac:dyDescent="0.25"/>
    <row r="108" spans="1:9" s="2" customFormat="1" hidden="1" x14ac:dyDescent="0.25">
      <c r="A108" s="6"/>
      <c r="B108" s="34"/>
      <c r="C108" s="34"/>
      <c r="D108" s="34"/>
      <c r="E108" s="34"/>
      <c r="F108" s="34"/>
      <c r="G108" s="34"/>
      <c r="H108" s="34"/>
      <c r="I108" s="6"/>
    </row>
    <row r="109" spans="1:9" hidden="1" x14ac:dyDescent="0.25"/>
    <row r="110" spans="1:9" hidden="1" x14ac:dyDescent="0.25"/>
    <row r="111" spans="1:9" s="2" customFormat="1" hidden="1" x14ac:dyDescent="0.25">
      <c r="A111" s="6"/>
      <c r="B111" s="34"/>
      <c r="C111" s="34"/>
      <c r="D111" s="34"/>
      <c r="E111" s="34"/>
      <c r="F111" s="34"/>
      <c r="G111" s="34"/>
      <c r="H111" s="34"/>
      <c r="I111" s="6"/>
    </row>
    <row r="112" spans="1:9" hidden="1" x14ac:dyDescent="0.25"/>
    <row r="113" spans="1:9" hidden="1" x14ac:dyDescent="0.25"/>
    <row r="114" spans="1:9" hidden="1" x14ac:dyDescent="0.25"/>
    <row r="115" spans="1:9" s="41" customFormat="1" hidden="1" x14ac:dyDescent="0.25">
      <c r="A115" s="6"/>
      <c r="B115" s="34"/>
      <c r="C115" s="34"/>
      <c r="D115" s="34"/>
      <c r="E115" s="34"/>
      <c r="F115" s="34"/>
      <c r="G115" s="34"/>
      <c r="H115" s="34"/>
      <c r="I115" s="6"/>
    </row>
    <row r="116" spans="1:9" hidden="1" x14ac:dyDescent="0.25"/>
    <row r="117" spans="1:9" hidden="1" x14ac:dyDescent="0.25"/>
    <row r="118" spans="1:9" s="52" customFormat="1" hidden="1" x14ac:dyDescent="0.25">
      <c r="A118" s="6"/>
      <c r="B118" s="34"/>
      <c r="C118" s="34"/>
      <c r="D118" s="34"/>
      <c r="E118" s="34"/>
      <c r="F118" s="34"/>
      <c r="G118" s="34"/>
      <c r="H118" s="34"/>
      <c r="I118" s="6"/>
    </row>
    <row r="119" spans="1:9" s="52" customFormat="1" hidden="1" x14ac:dyDescent="0.25">
      <c r="A119" s="6"/>
      <c r="B119" s="34"/>
      <c r="C119" s="34"/>
      <c r="D119" s="34"/>
      <c r="E119" s="34"/>
      <c r="F119" s="34"/>
      <c r="G119" s="34"/>
      <c r="H119" s="34"/>
      <c r="I119" s="6"/>
    </row>
    <row r="120" spans="1:9" s="52" customFormat="1" hidden="1" x14ac:dyDescent="0.25">
      <c r="A120" s="6"/>
      <c r="B120" s="34"/>
      <c r="C120" s="34"/>
      <c r="D120" s="34"/>
      <c r="E120" s="34"/>
      <c r="F120" s="34"/>
      <c r="G120" s="34"/>
      <c r="H120" s="34"/>
      <c r="I120" s="6"/>
    </row>
    <row r="121" spans="1:9" s="52" customFormat="1" hidden="1" x14ac:dyDescent="0.25">
      <c r="A121" s="6"/>
      <c r="B121" s="34"/>
      <c r="C121" s="34"/>
      <c r="D121" s="34"/>
      <c r="E121" s="34"/>
      <c r="F121" s="34"/>
      <c r="G121" s="34"/>
      <c r="H121" s="34"/>
      <c r="I121" s="6"/>
    </row>
    <row r="122" spans="1:9" s="52" customFormat="1" hidden="1" x14ac:dyDescent="0.25">
      <c r="A122" s="6"/>
      <c r="B122" s="34"/>
      <c r="C122" s="34"/>
      <c r="D122" s="34"/>
      <c r="E122" s="34"/>
      <c r="F122" s="34"/>
      <c r="G122" s="34"/>
      <c r="H122" s="34"/>
      <c r="I122" s="6"/>
    </row>
    <row r="123" spans="1:9" s="52" customFormat="1" hidden="1" x14ac:dyDescent="0.25">
      <c r="A123" s="6"/>
      <c r="B123" s="34"/>
      <c r="C123" s="34"/>
      <c r="D123" s="34"/>
      <c r="E123" s="34"/>
      <c r="F123" s="34"/>
      <c r="G123" s="34"/>
      <c r="H123" s="34"/>
      <c r="I123" s="6"/>
    </row>
    <row r="124" spans="1:9" s="52" customFormat="1" hidden="1" x14ac:dyDescent="0.25">
      <c r="A124" s="6"/>
      <c r="B124" s="34"/>
      <c r="C124" s="34"/>
      <c r="D124" s="34"/>
      <c r="E124" s="34"/>
      <c r="F124" s="34"/>
      <c r="G124" s="34"/>
      <c r="H124" s="34"/>
      <c r="I124" s="6"/>
    </row>
    <row r="125" spans="1:9" s="52" customFormat="1" hidden="1" x14ac:dyDescent="0.25">
      <c r="A125" s="6"/>
      <c r="B125" s="34"/>
      <c r="C125" s="34"/>
      <c r="D125" s="34"/>
      <c r="E125" s="34"/>
      <c r="F125" s="34"/>
      <c r="G125" s="34"/>
      <c r="H125" s="34"/>
      <c r="I125" s="6"/>
    </row>
    <row r="126" spans="1:9" s="52" customFormat="1" hidden="1" x14ac:dyDescent="0.25">
      <c r="A126" s="6"/>
      <c r="B126" s="34"/>
      <c r="C126" s="34"/>
      <c r="D126" s="34"/>
      <c r="E126" s="34"/>
      <c r="F126" s="34"/>
      <c r="G126" s="34"/>
      <c r="H126" s="34"/>
      <c r="I126" s="6"/>
    </row>
    <row r="127" spans="1:9" s="52" customFormat="1" hidden="1" x14ac:dyDescent="0.25">
      <c r="A127" s="6"/>
      <c r="B127" s="34"/>
      <c r="C127" s="34"/>
      <c r="D127" s="34"/>
      <c r="E127" s="34"/>
      <c r="F127" s="34"/>
      <c r="G127" s="34"/>
      <c r="H127" s="34"/>
      <c r="I127" s="6"/>
    </row>
    <row r="128" spans="1:9" s="52" customFormat="1" hidden="1" x14ac:dyDescent="0.25">
      <c r="A128" s="6"/>
      <c r="B128" s="34"/>
      <c r="C128" s="34"/>
      <c r="D128" s="34"/>
      <c r="E128" s="34"/>
      <c r="F128" s="34"/>
      <c r="G128" s="34"/>
      <c r="H128" s="34"/>
      <c r="I128" s="6"/>
    </row>
    <row r="129" spans="1:9" s="52" customFormat="1" hidden="1" x14ac:dyDescent="0.25">
      <c r="A129" s="6"/>
      <c r="B129" s="34"/>
      <c r="C129" s="34"/>
      <c r="D129" s="34"/>
      <c r="E129" s="34"/>
      <c r="F129" s="34"/>
      <c r="G129" s="34"/>
      <c r="H129" s="34"/>
      <c r="I129" s="6"/>
    </row>
    <row r="130" spans="1:9" s="52" customFormat="1" hidden="1" x14ac:dyDescent="0.25">
      <c r="A130" s="6"/>
      <c r="B130" s="34"/>
      <c r="C130" s="34"/>
      <c r="D130" s="34"/>
      <c r="E130" s="34"/>
      <c r="F130" s="34"/>
      <c r="G130" s="34"/>
      <c r="H130" s="34"/>
      <c r="I130" s="6"/>
    </row>
    <row r="131" spans="1:9" s="52" customFormat="1" hidden="1" x14ac:dyDescent="0.25">
      <c r="A131" s="6"/>
      <c r="B131" s="34"/>
      <c r="C131" s="34"/>
      <c r="D131" s="34"/>
      <c r="E131" s="34"/>
      <c r="F131" s="34"/>
      <c r="G131" s="34"/>
      <c r="H131" s="34"/>
      <c r="I131" s="6"/>
    </row>
    <row r="132" spans="1:9" s="52" customFormat="1" hidden="1" x14ac:dyDescent="0.25">
      <c r="A132" s="6"/>
      <c r="B132" s="34"/>
      <c r="C132" s="34"/>
      <c r="D132" s="34"/>
      <c r="E132" s="34"/>
      <c r="F132" s="34"/>
      <c r="G132" s="34"/>
      <c r="H132" s="34"/>
      <c r="I132" s="6"/>
    </row>
    <row r="133" spans="1:9" s="52" customFormat="1" hidden="1" x14ac:dyDescent="0.25">
      <c r="A133" s="6"/>
      <c r="B133" s="34"/>
      <c r="C133" s="34"/>
      <c r="D133" s="34"/>
      <c r="E133" s="34"/>
      <c r="F133" s="34"/>
      <c r="G133" s="34"/>
      <c r="H133" s="34"/>
      <c r="I133" s="6"/>
    </row>
    <row r="134" spans="1:9" s="52" customFormat="1" hidden="1" x14ac:dyDescent="0.25">
      <c r="A134" s="6"/>
      <c r="B134" s="34"/>
      <c r="C134" s="34"/>
      <c r="D134" s="34"/>
      <c r="E134" s="34"/>
      <c r="F134" s="34"/>
      <c r="G134" s="34"/>
      <c r="H134" s="34"/>
      <c r="I134" s="6"/>
    </row>
    <row r="135" spans="1:9" s="41" customFormat="1" hidden="1" x14ac:dyDescent="0.25">
      <c r="A135" s="6"/>
      <c r="B135" s="34"/>
      <c r="C135" s="34"/>
      <c r="D135" s="34"/>
      <c r="E135" s="34"/>
      <c r="F135" s="34"/>
      <c r="G135" s="34"/>
      <c r="H135" s="34"/>
      <c r="I135" s="6"/>
    </row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B7:F7 B24:F24 B41:F41 B58:F58 B75:F75 B92:F92 B45:F51 B11:F17 B28:F34 B62:F68">
      <formula1>0</formula1>
      <formula2>500</formula2>
    </dataValidation>
    <dataValidation type="whole" allowBlank="1" showInputMessage="1" showErrorMessage="1" sqref="C8:D8 B25 D25 B42:D42">
      <formula1>0</formula1>
      <formula2>500</formula2>
    </dataValidation>
    <dataValidation type="whole" allowBlank="1" showInputMessage="1" showErrorMessage="1" errorTitle="Error" error="Debes Introduccir un número comprendido entre 0 e 500" sqref="F67:F68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K135"/>
  <sheetViews>
    <sheetView topLeftCell="A70" zoomScaleNormal="100" workbookViewId="0">
      <selection activeCell="B26" sqref="B26:I32"/>
    </sheetView>
  </sheetViews>
  <sheetFormatPr baseColWidth="10" defaultColWidth="0" defaultRowHeight="15" zeroHeight="1" x14ac:dyDescent="0.25"/>
  <cols>
    <col min="1" max="1" width="58" style="6" customWidth="1"/>
    <col min="2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55</v>
      </c>
      <c r="C2" s="43"/>
      <c r="D2" s="43"/>
      <c r="E2" s="6"/>
      <c r="F2" s="6"/>
      <c r="G2" s="6"/>
      <c r="H2" s="6"/>
      <c r="I2" s="7"/>
    </row>
    <row r="3" spans="1:9" s="2" customFormat="1" x14ac:dyDescent="0.25">
      <c r="A3" s="6"/>
      <c r="B3" s="6"/>
      <c r="C3" s="6"/>
      <c r="D3" s="6"/>
      <c r="E3" s="6"/>
      <c r="F3" s="6"/>
      <c r="G3" s="6"/>
      <c r="H3" s="6"/>
      <c r="I3" s="7"/>
    </row>
    <row r="4" spans="1:9" ht="15.75" x14ac:dyDescent="0.25">
      <c r="B4" s="6"/>
      <c r="C4" s="6"/>
      <c r="D4" s="25" t="s">
        <v>36</v>
      </c>
      <c r="E4" s="6"/>
      <c r="F4" s="6"/>
      <c r="G4" s="6"/>
      <c r="H4" s="6"/>
      <c r="I4" s="7"/>
    </row>
    <row r="5" spans="1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x14ac:dyDescent="0.25">
      <c r="B6" s="13">
        <v>43101</v>
      </c>
      <c r="C6" s="13">
        <v>43102</v>
      </c>
      <c r="D6" s="13">
        <v>43103</v>
      </c>
      <c r="E6" s="13">
        <v>43104</v>
      </c>
      <c r="F6" s="13">
        <v>43105</v>
      </c>
      <c r="G6" s="13">
        <v>43106</v>
      </c>
      <c r="H6" s="13">
        <v>43107</v>
      </c>
      <c r="I6" s="14"/>
    </row>
    <row r="7" spans="1:9" s="2" customFormat="1" x14ac:dyDescent="0.25">
      <c r="A7" s="26" t="s">
        <v>40</v>
      </c>
      <c r="B7" s="27"/>
      <c r="C7" s="27" t="s">
        <v>41</v>
      </c>
      <c r="D7" s="27" t="s">
        <v>41</v>
      </c>
      <c r="E7" s="27"/>
      <c r="F7" s="27" t="s">
        <v>41</v>
      </c>
      <c r="G7" s="27" t="s">
        <v>41</v>
      </c>
      <c r="H7" s="27" t="s">
        <v>41</v>
      </c>
      <c r="I7" s="17">
        <f>SUM(B7:H7)</f>
        <v>0</v>
      </c>
    </row>
    <row r="8" spans="1:9" ht="16.5" thickTop="1" thickBot="1" x14ac:dyDescent="0.3">
      <c r="A8" s="36"/>
      <c r="B8" s="37"/>
      <c r="C8" s="37"/>
      <c r="D8" s="37"/>
      <c r="E8" s="37"/>
      <c r="F8" s="37"/>
      <c r="G8" s="37"/>
      <c r="H8" s="37"/>
      <c r="I8" s="38"/>
    </row>
    <row r="9" spans="1:9" ht="15.75" thickTop="1" x14ac:dyDescent="0.25">
      <c r="A9" s="26" t="s">
        <v>47</v>
      </c>
      <c r="B9" s="27"/>
      <c r="C9" s="27" t="s">
        <v>54</v>
      </c>
      <c r="D9" s="27" t="s">
        <v>41</v>
      </c>
      <c r="E9" s="27" t="s">
        <v>41</v>
      </c>
      <c r="F9" s="27" t="s">
        <v>54</v>
      </c>
      <c r="G9" s="27" t="s">
        <v>41</v>
      </c>
      <c r="H9" s="27" t="s">
        <v>41</v>
      </c>
      <c r="I9" s="17">
        <f t="shared" ref="I9:I15" si="0">SUM(B9:H9)/60</f>
        <v>0</v>
      </c>
    </row>
    <row r="10" spans="1:9" x14ac:dyDescent="0.25">
      <c r="A10" s="4" t="s">
        <v>43</v>
      </c>
      <c r="B10" s="22"/>
      <c r="C10" s="22"/>
      <c r="D10" s="22"/>
      <c r="E10" s="22"/>
      <c r="F10" s="22"/>
      <c r="G10" s="22"/>
      <c r="H10" s="22"/>
      <c r="I10" s="17">
        <f t="shared" si="0"/>
        <v>0</v>
      </c>
    </row>
    <row r="11" spans="1:9" x14ac:dyDescent="0.25">
      <c r="A11" s="64" t="s">
        <v>81</v>
      </c>
      <c r="B11" s="22"/>
      <c r="C11" s="22"/>
      <c r="D11" s="22"/>
      <c r="E11" s="22"/>
      <c r="F11" s="22"/>
      <c r="G11" s="22"/>
      <c r="H11" s="22"/>
      <c r="I11" s="17">
        <f t="shared" si="0"/>
        <v>0</v>
      </c>
    </row>
    <row r="12" spans="1:9" x14ac:dyDescent="0.25">
      <c r="A12" s="64" t="s">
        <v>82</v>
      </c>
      <c r="B12" s="22"/>
      <c r="C12" s="22"/>
      <c r="D12" s="22"/>
      <c r="E12" s="22"/>
      <c r="F12" s="22"/>
      <c r="G12" s="22"/>
      <c r="H12" s="22"/>
      <c r="I12" s="17">
        <f t="shared" si="0"/>
        <v>0</v>
      </c>
    </row>
    <row r="13" spans="1:9" x14ac:dyDescent="0.25">
      <c r="A13" s="65" t="s">
        <v>7</v>
      </c>
      <c r="B13" s="22"/>
      <c r="C13" s="22"/>
      <c r="D13" s="22"/>
      <c r="E13" s="22"/>
      <c r="F13" s="22"/>
      <c r="G13" s="22"/>
      <c r="H13" s="22"/>
      <c r="I13" s="17">
        <f t="shared" si="0"/>
        <v>0</v>
      </c>
    </row>
    <row r="14" spans="1:9" x14ac:dyDescent="0.25">
      <c r="A14" s="64" t="s">
        <v>84</v>
      </c>
      <c r="B14" s="22"/>
      <c r="C14" s="22"/>
      <c r="D14" s="22"/>
      <c r="E14" s="22"/>
      <c r="F14" s="22"/>
      <c r="G14" s="22"/>
      <c r="H14" s="22"/>
      <c r="I14" s="17">
        <f t="shared" si="0"/>
        <v>0</v>
      </c>
    </row>
    <row r="15" spans="1:9" x14ac:dyDescent="0.25">
      <c r="A15" s="64" t="s">
        <v>83</v>
      </c>
      <c r="B15" s="22"/>
      <c r="C15" s="22"/>
      <c r="D15" s="22"/>
      <c r="E15" s="22"/>
      <c r="F15" s="22"/>
      <c r="G15" s="22"/>
      <c r="H15" s="22"/>
      <c r="I15" s="17">
        <f t="shared" si="0"/>
        <v>0</v>
      </c>
    </row>
    <row r="16" spans="1:9" x14ac:dyDescent="0.25">
      <c r="A16" s="64"/>
      <c r="B16" s="22"/>
      <c r="C16" s="22"/>
      <c r="D16" s="22"/>
      <c r="E16" s="22"/>
      <c r="F16" s="22"/>
      <c r="G16" s="22"/>
      <c r="H16" s="22"/>
      <c r="I16" s="17"/>
    </row>
    <row r="17" spans="1:9" ht="15.75" thickBot="1" x14ac:dyDescent="0.3">
      <c r="A17" s="63"/>
      <c r="B17" s="22"/>
      <c r="C17" s="22"/>
      <c r="D17" s="22"/>
      <c r="E17" s="22"/>
      <c r="F17" s="22"/>
      <c r="G17" s="22"/>
      <c r="H17" s="22"/>
      <c r="I17" s="17"/>
    </row>
    <row r="18" spans="1:9" x14ac:dyDescent="0.25">
      <c r="B18" s="6"/>
      <c r="C18" s="6"/>
      <c r="D18" s="6"/>
      <c r="E18" s="6"/>
      <c r="F18" s="6"/>
      <c r="G18" s="6"/>
      <c r="H18" s="6"/>
      <c r="I18" s="7"/>
    </row>
    <row r="19" spans="1:9" ht="23.25" x14ac:dyDescent="0.35">
      <c r="B19" s="43" t="s">
        <v>55</v>
      </c>
      <c r="C19" s="43"/>
      <c r="D19" s="43"/>
      <c r="E19" s="6"/>
      <c r="F19" s="6"/>
      <c r="G19" s="6"/>
      <c r="H19" s="6"/>
      <c r="I19" s="7"/>
    </row>
    <row r="20" spans="1:9" x14ac:dyDescent="0.25">
      <c r="B20" s="6"/>
      <c r="C20" s="6"/>
      <c r="D20" s="6"/>
      <c r="E20" s="6"/>
      <c r="F20" s="6"/>
      <c r="G20" s="6"/>
      <c r="H20" s="6"/>
      <c r="I20" s="7"/>
    </row>
    <row r="21" spans="1:9" ht="15.75" x14ac:dyDescent="0.25">
      <c r="B21" s="6"/>
      <c r="C21" s="6"/>
      <c r="D21" s="25" t="s">
        <v>44</v>
      </c>
      <c r="E21" s="6"/>
      <c r="F21" s="6"/>
      <c r="G21" s="6"/>
      <c r="H21" s="6"/>
      <c r="I21" s="7"/>
    </row>
    <row r="22" spans="1:9" ht="15.75" thickBot="1" x14ac:dyDescent="0.3"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</row>
    <row r="23" spans="1:9" ht="16.5" thickTop="1" thickBot="1" x14ac:dyDescent="0.3">
      <c r="B23" s="13">
        <v>43108</v>
      </c>
      <c r="C23" s="13">
        <v>43109</v>
      </c>
      <c r="D23" s="13">
        <v>43110</v>
      </c>
      <c r="E23" s="13">
        <v>43111</v>
      </c>
      <c r="F23" s="13">
        <v>43112</v>
      </c>
      <c r="G23" s="13">
        <v>43113</v>
      </c>
      <c r="H23" s="13">
        <v>43114</v>
      </c>
      <c r="I23" s="14"/>
    </row>
    <row r="24" spans="1:9" ht="16.5" thickTop="1" thickBot="1" x14ac:dyDescent="0.3">
      <c r="A24" s="26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24</v>
      </c>
    </row>
    <row r="25" spans="1:9" ht="16.5" thickTop="1" thickBot="1" x14ac:dyDescent="0.3">
      <c r="A25" s="36"/>
      <c r="B25" s="37"/>
      <c r="C25" s="37"/>
      <c r="D25" s="37"/>
      <c r="E25" s="28"/>
      <c r="F25" s="28"/>
      <c r="G25" s="37"/>
      <c r="H25" s="37"/>
      <c r="I25" s="38"/>
    </row>
    <row r="26" spans="1:9" ht="15.75" thickTop="1" x14ac:dyDescent="0.25">
      <c r="A26" s="26" t="s">
        <v>47</v>
      </c>
      <c r="B26" s="81">
        <f>SUM(B29:B34)/60+B27/60+B28</f>
        <v>2.333333333333333</v>
      </c>
      <c r="C26" s="81">
        <f t="shared" ref="C26:F26" si="1">SUM(C29:C34)/60+C27/60+C28</f>
        <v>2.5</v>
      </c>
      <c r="D26" s="81">
        <f t="shared" si="1"/>
        <v>1.5</v>
      </c>
      <c r="E26" s="81">
        <f t="shared" si="1"/>
        <v>1.3333333333333335</v>
      </c>
      <c r="F26" s="81">
        <f t="shared" si="1"/>
        <v>0.5</v>
      </c>
      <c r="G26" s="17">
        <f t="shared" ref="G26:H26" si="2">SUM(G29:G34)/60+G27/60+G28</f>
        <v>0</v>
      </c>
      <c r="H26" s="17">
        <f t="shared" si="2"/>
        <v>0</v>
      </c>
      <c r="I26" s="17">
        <f>SUM(B26:H26)</f>
        <v>8.1666666666666661</v>
      </c>
    </row>
    <row r="27" spans="1:9" s="2" customFormat="1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3">SUM(B28:H28)</f>
        <v>1</v>
      </c>
    </row>
    <row r="29" spans="1:9" x14ac:dyDescent="0.25">
      <c r="A29" s="64" t="s">
        <v>99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</row>
    <row r="30" spans="1:9" s="2" customFormat="1" x14ac:dyDescent="0.25">
      <c r="A30" s="64" t="s">
        <v>100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4">SUM(B30:H30)/60</f>
        <v>1</v>
      </c>
    </row>
    <row r="31" spans="1:9" x14ac:dyDescent="0.25">
      <c r="A31" s="64" t="s">
        <v>101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4"/>
        <v>2</v>
      </c>
    </row>
    <row r="32" spans="1:9" x14ac:dyDescent="0.25">
      <c r="A32" s="64" t="s">
        <v>102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4"/>
        <v>0</v>
      </c>
    </row>
    <row r="33" spans="1:9" x14ac:dyDescent="0.25">
      <c r="A33" s="64"/>
      <c r="B33" s="67"/>
      <c r="C33" s="67"/>
      <c r="D33" s="67"/>
      <c r="E33" s="67"/>
      <c r="F33" s="67"/>
      <c r="G33" s="22"/>
      <c r="H33" s="22"/>
      <c r="I33" s="17"/>
    </row>
    <row r="34" spans="1:9" s="2" customFormat="1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" x14ac:dyDescent="0.25">
      <c r="B35" s="6"/>
      <c r="C35" s="6"/>
      <c r="D35" s="6"/>
      <c r="E35" s="6"/>
      <c r="F35" s="6"/>
      <c r="G35" s="6"/>
      <c r="H35" s="6"/>
      <c r="I35" s="7"/>
    </row>
    <row r="36" spans="1:9" ht="23.25" x14ac:dyDescent="0.35">
      <c r="B36" s="43" t="s">
        <v>55</v>
      </c>
      <c r="C36" s="43"/>
      <c r="D36" s="43"/>
      <c r="E36" s="6"/>
      <c r="F36" s="6"/>
      <c r="G36" s="6"/>
      <c r="H36" s="6"/>
      <c r="I36" s="7"/>
    </row>
    <row r="37" spans="1:9" x14ac:dyDescent="0.25">
      <c r="B37" s="6"/>
      <c r="C37" s="6"/>
      <c r="D37" s="6"/>
      <c r="E37" s="6"/>
      <c r="F37" s="6"/>
      <c r="G37" s="6"/>
      <c r="H37" s="6"/>
      <c r="I37" s="7"/>
    </row>
    <row r="38" spans="1:9" ht="15.75" x14ac:dyDescent="0.25">
      <c r="B38" s="6"/>
      <c r="C38" s="6"/>
      <c r="D38" s="25" t="s">
        <v>46</v>
      </c>
      <c r="E38" s="6"/>
      <c r="F38" s="6"/>
      <c r="G38" s="6"/>
      <c r="H38" s="6"/>
      <c r="I38" s="7"/>
    </row>
    <row r="39" spans="1:9" ht="15.75" thickBot="1" x14ac:dyDescent="0.3"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</row>
    <row r="40" spans="1:9" ht="16.5" thickTop="1" thickBot="1" x14ac:dyDescent="0.3">
      <c r="B40" s="13">
        <v>43115</v>
      </c>
      <c r="C40" s="13">
        <v>43116</v>
      </c>
      <c r="D40" s="13">
        <v>43117</v>
      </c>
      <c r="E40" s="13">
        <v>43118</v>
      </c>
      <c r="F40" s="13">
        <v>43119</v>
      </c>
      <c r="G40" s="13">
        <v>43120</v>
      </c>
      <c r="H40" s="13">
        <v>43121</v>
      </c>
      <c r="I40" s="14"/>
    </row>
    <row r="41" spans="1:9" ht="16.5" thickTop="1" thickBot="1" x14ac:dyDescent="0.3">
      <c r="A41" s="26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24</v>
      </c>
    </row>
    <row r="42" spans="1:9" ht="16.5" thickTop="1" thickBot="1" x14ac:dyDescent="0.3">
      <c r="A42" s="36"/>
      <c r="B42" s="28"/>
      <c r="C42" s="28"/>
      <c r="D42" s="28"/>
      <c r="E42" s="28"/>
      <c r="F42" s="28"/>
      <c r="G42" s="37"/>
      <c r="H42" s="37"/>
      <c r="I42" s="38"/>
    </row>
    <row r="43" spans="1:9" ht="15.75" thickTop="1" x14ac:dyDescent="0.25">
      <c r="A43" s="26" t="s">
        <v>47</v>
      </c>
      <c r="B43" s="81">
        <f>SUM(B46:B51)/60+B44/60+B45</f>
        <v>2.333333333333333</v>
      </c>
      <c r="C43" s="81">
        <f t="shared" ref="C43:F43" si="5">SUM(C46:C51)/60+C44/60+C45</f>
        <v>2.5</v>
      </c>
      <c r="D43" s="81">
        <f t="shared" si="5"/>
        <v>1.5</v>
      </c>
      <c r="E43" s="81">
        <f t="shared" si="5"/>
        <v>1.3333333333333335</v>
      </c>
      <c r="F43" s="81">
        <f t="shared" si="5"/>
        <v>0.5</v>
      </c>
      <c r="G43" s="17">
        <f t="shared" ref="G43:H43" si="6">SUM(G46:G51)/60+G44/60+G45</f>
        <v>0</v>
      </c>
      <c r="H43" s="17">
        <f t="shared" si="6"/>
        <v>0</v>
      </c>
      <c r="I43" s="17">
        <f>SUM(B43:H43)</f>
        <v>8.1666666666666661</v>
      </c>
    </row>
    <row r="44" spans="1:9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2.5</v>
      </c>
    </row>
    <row r="45" spans="1:9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7">SUM(B45:H45)</f>
        <v>1</v>
      </c>
    </row>
    <row r="46" spans="1:9" x14ac:dyDescent="0.25">
      <c r="A46" s="64" t="s">
        <v>99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1.6666666666666667</v>
      </c>
    </row>
    <row r="47" spans="1:9" x14ac:dyDescent="0.25">
      <c r="A47" s="64" t="s">
        <v>100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8">SUM(B47:H47)/60</f>
        <v>1</v>
      </c>
    </row>
    <row r="48" spans="1:9" x14ac:dyDescent="0.25">
      <c r="A48" s="64" t="s">
        <v>101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8"/>
        <v>2</v>
      </c>
    </row>
    <row r="49" spans="1:9" x14ac:dyDescent="0.25">
      <c r="A49" s="64" t="s">
        <v>102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8"/>
        <v>0</v>
      </c>
    </row>
    <row r="50" spans="1:9" x14ac:dyDescent="0.25">
      <c r="A50" s="64"/>
      <c r="B50" s="67"/>
      <c r="C50" s="67"/>
      <c r="D50" s="67"/>
      <c r="E50" s="67"/>
      <c r="F50" s="67"/>
      <c r="G50" s="22"/>
      <c r="H50" s="22"/>
      <c r="I50" s="17"/>
    </row>
    <row r="51" spans="1:9" ht="15.75" thickBot="1" x14ac:dyDescent="0.3">
      <c r="A51" s="63"/>
      <c r="B51" s="67"/>
      <c r="C51" s="67"/>
      <c r="D51" s="67"/>
      <c r="E51" s="67"/>
      <c r="F51" s="67"/>
      <c r="G51" s="22"/>
      <c r="H51" s="22"/>
      <c r="I51" s="17"/>
    </row>
    <row r="52" spans="1:9" x14ac:dyDescent="0.25">
      <c r="B52" s="39"/>
      <c r="C52" s="39"/>
      <c r="D52" s="39"/>
      <c r="E52" s="39"/>
      <c r="F52" s="39"/>
      <c r="G52" s="39"/>
      <c r="H52" s="39"/>
      <c r="I52" s="7"/>
    </row>
    <row r="53" spans="1:9" ht="23.25" x14ac:dyDescent="0.35">
      <c r="B53" s="43" t="s">
        <v>55</v>
      </c>
      <c r="C53" s="43"/>
      <c r="D53" s="43"/>
      <c r="E53" s="6"/>
      <c r="F53" s="6"/>
      <c r="G53" s="6"/>
      <c r="H53" s="6"/>
      <c r="I53" s="7"/>
    </row>
    <row r="54" spans="1:9" s="2" customFormat="1" x14ac:dyDescent="0.25">
      <c r="A54" s="6"/>
      <c r="B54" s="6"/>
      <c r="C54" s="6"/>
      <c r="D54" s="6"/>
      <c r="E54" s="6"/>
      <c r="F54" s="6"/>
      <c r="G54" s="6"/>
      <c r="H54" s="6"/>
      <c r="I54" s="7"/>
    </row>
    <row r="55" spans="1:9" ht="15.75" x14ac:dyDescent="0.25">
      <c r="B55" s="6"/>
      <c r="C55" s="6"/>
      <c r="D55" s="25" t="s">
        <v>48</v>
      </c>
      <c r="E55" s="6"/>
      <c r="F55" s="6"/>
      <c r="G55" s="6"/>
      <c r="H55" s="6"/>
      <c r="I55" s="7"/>
    </row>
    <row r="56" spans="1:9" ht="15.75" thickBot="1" x14ac:dyDescent="0.3"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</row>
    <row r="57" spans="1:9" s="2" customFormat="1" ht="16.5" thickTop="1" thickBot="1" x14ac:dyDescent="0.3">
      <c r="A57" s="6"/>
      <c r="B57" s="13">
        <v>43122</v>
      </c>
      <c r="C57" s="13">
        <v>43123</v>
      </c>
      <c r="D57" s="13">
        <v>43124</v>
      </c>
      <c r="E57" s="13">
        <v>43125</v>
      </c>
      <c r="F57" s="13">
        <v>43126</v>
      </c>
      <c r="G57" s="13">
        <v>43127</v>
      </c>
      <c r="H57" s="13">
        <v>43128</v>
      </c>
      <c r="I57" s="14"/>
    </row>
    <row r="58" spans="1:9" ht="16.5" thickTop="1" thickBot="1" x14ac:dyDescent="0.3">
      <c r="A58" s="26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>
        <f>'XORNADA CURSO 2017-18'!$F$24</f>
        <v>4</v>
      </c>
      <c r="G58" s="27" t="s">
        <v>41</v>
      </c>
      <c r="H58" s="27" t="s">
        <v>41</v>
      </c>
      <c r="I58" s="17">
        <f>SUM(B58:H58)</f>
        <v>24</v>
      </c>
    </row>
    <row r="59" spans="1:9" ht="16.5" thickTop="1" thickBot="1" x14ac:dyDescent="0.3">
      <c r="A59" s="36"/>
      <c r="B59" s="28"/>
      <c r="C59" s="28"/>
      <c r="D59" s="28"/>
      <c r="E59" s="28"/>
      <c r="F59" s="28"/>
      <c r="G59" s="37"/>
      <c r="H59" s="37"/>
      <c r="I59" s="38"/>
    </row>
    <row r="60" spans="1:9" ht="15.75" thickTop="1" x14ac:dyDescent="0.25">
      <c r="A60" s="26" t="s">
        <v>47</v>
      </c>
      <c r="B60" s="81">
        <f>SUM(B63:B68)/60+B61/60+B62</f>
        <v>2.333333333333333</v>
      </c>
      <c r="C60" s="81">
        <f t="shared" ref="C60:F60" si="9">SUM(C63:C68)/60+C61/60+C62</f>
        <v>2.5</v>
      </c>
      <c r="D60" s="81">
        <f t="shared" si="9"/>
        <v>1.5</v>
      </c>
      <c r="E60" s="81">
        <f t="shared" si="9"/>
        <v>1.3333333333333335</v>
      </c>
      <c r="F60" s="81">
        <f t="shared" si="9"/>
        <v>0.5</v>
      </c>
      <c r="G60" s="17">
        <f t="shared" ref="G60:H60" si="10">SUM(G63:G68)/60+G61/60+G62</f>
        <v>0</v>
      </c>
      <c r="H60" s="17">
        <f t="shared" si="10"/>
        <v>0</v>
      </c>
      <c r="I60" s="17">
        <f>SUM(B60:H60)</f>
        <v>8.1666666666666661</v>
      </c>
    </row>
    <row r="61" spans="1:9" s="2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81">
        <f>'XORNADA CURSO 2017-18'!$F$28</f>
        <v>30</v>
      </c>
      <c r="G61" s="30"/>
      <c r="H61" s="30"/>
      <c r="I61" s="17">
        <f>SUM(B61:H61)/60</f>
        <v>2.5</v>
      </c>
    </row>
    <row r="62" spans="1:9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81">
        <f>'XORNADA CURSO 2017-18'!$F$25</f>
        <v>0</v>
      </c>
      <c r="G62" s="22"/>
      <c r="H62" s="22"/>
      <c r="I62" s="17">
        <f t="shared" ref="I62" si="11">SUM(B62:H62)</f>
        <v>1</v>
      </c>
    </row>
    <row r="63" spans="1:9" x14ac:dyDescent="0.25">
      <c r="A63" s="64" t="s">
        <v>99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81">
        <f>'XORNADA CURSO 2017-18'!$F$29</f>
        <v>0</v>
      </c>
      <c r="G63" s="22"/>
      <c r="H63" s="22"/>
      <c r="I63" s="17">
        <f>SUM(B63:H63)/60</f>
        <v>1.6666666666666667</v>
      </c>
    </row>
    <row r="64" spans="1:9" x14ac:dyDescent="0.25">
      <c r="A64" s="64" t="s">
        <v>100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81">
        <f>'XORNADA CURSO 2017-18'!$F$30</f>
        <v>0</v>
      </c>
      <c r="G64" s="22"/>
      <c r="H64" s="22"/>
      <c r="I64" s="17">
        <f t="shared" ref="I64:I66" si="12">SUM(B64:H64)/60</f>
        <v>1</v>
      </c>
    </row>
    <row r="65" spans="1:9" x14ac:dyDescent="0.25">
      <c r="A65" s="64" t="s">
        <v>101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81">
        <f>'XORNADA CURSO 2017-18'!$F$31</f>
        <v>0</v>
      </c>
      <c r="G65" s="22"/>
      <c r="H65" s="22"/>
      <c r="I65" s="17">
        <f t="shared" si="12"/>
        <v>2</v>
      </c>
    </row>
    <row r="66" spans="1:9" x14ac:dyDescent="0.25">
      <c r="A66" s="64" t="s">
        <v>102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81">
        <f>'XORNADA CURSO 2017-18'!$F$32</f>
        <v>0</v>
      </c>
      <c r="G66" s="22"/>
      <c r="H66" s="22"/>
      <c r="I66" s="17">
        <f t="shared" si="12"/>
        <v>0</v>
      </c>
    </row>
    <row r="67" spans="1:9" x14ac:dyDescent="0.25">
      <c r="A67" s="64"/>
      <c r="B67" s="67"/>
      <c r="C67" s="67"/>
      <c r="D67" s="67"/>
      <c r="E67" s="67"/>
      <c r="F67" s="67"/>
      <c r="G67" s="22"/>
      <c r="H67" s="22"/>
      <c r="I67" s="17"/>
    </row>
    <row r="68" spans="1:9" ht="15.75" thickBot="1" x14ac:dyDescent="0.3">
      <c r="A68" s="63"/>
      <c r="B68" s="67"/>
      <c r="C68" s="67"/>
      <c r="D68" s="67"/>
      <c r="E68" s="67"/>
      <c r="F68" s="67"/>
      <c r="G68" s="22"/>
      <c r="H68" s="22"/>
      <c r="I68" s="17"/>
    </row>
    <row r="69" spans="1:9" x14ac:dyDescent="0.25">
      <c r="B69" s="6"/>
      <c r="C69" s="6"/>
      <c r="D69" s="6"/>
      <c r="E69" s="6"/>
      <c r="F69" s="6"/>
      <c r="G69" s="6"/>
      <c r="H69" s="6"/>
      <c r="I69" s="7"/>
    </row>
    <row r="70" spans="1:9" ht="23.25" x14ac:dyDescent="0.35">
      <c r="B70" s="43" t="s">
        <v>55</v>
      </c>
      <c r="C70" s="43"/>
      <c r="D70" s="43"/>
      <c r="E70" s="6"/>
      <c r="F70" s="6"/>
      <c r="G70" s="6"/>
      <c r="H70" s="6"/>
      <c r="I70" s="7"/>
    </row>
    <row r="71" spans="1:9" x14ac:dyDescent="0.25">
      <c r="B71" s="6"/>
      <c r="C71" s="6"/>
      <c r="D71" s="6"/>
      <c r="E71" s="6"/>
      <c r="F71" s="6"/>
      <c r="G71" s="6"/>
      <c r="H71" s="6"/>
      <c r="I71" s="7"/>
    </row>
    <row r="72" spans="1:9" ht="15.75" x14ac:dyDescent="0.25">
      <c r="B72" s="6"/>
      <c r="C72" s="6"/>
      <c r="D72" s="25" t="s">
        <v>49</v>
      </c>
      <c r="E72" s="6"/>
      <c r="F72" s="6"/>
      <c r="G72" s="6"/>
      <c r="H72" s="6"/>
      <c r="I72" s="7"/>
    </row>
    <row r="73" spans="1:9" ht="15.75" thickBot="1" x14ac:dyDescent="0.3"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</row>
    <row r="74" spans="1:9" ht="16.5" thickTop="1" thickBot="1" x14ac:dyDescent="0.3">
      <c r="B74" s="13">
        <v>43129</v>
      </c>
      <c r="C74" s="13">
        <v>43130</v>
      </c>
      <c r="D74" s="13">
        <v>43131</v>
      </c>
      <c r="E74" s="13"/>
      <c r="F74" s="13"/>
      <c r="G74" s="13"/>
      <c r="H74" s="13"/>
      <c r="I74" s="14"/>
    </row>
    <row r="75" spans="1:9" ht="16.5" thickTop="1" thickBot="1" x14ac:dyDescent="0.3">
      <c r="A75" s="26" t="s">
        <v>45</v>
      </c>
      <c r="B75" s="27">
        <f>'XORNADA CURSO 2017-18'!$B$24</f>
        <v>5</v>
      </c>
      <c r="C75" s="27">
        <f>'XORNADA CURSO 2017-18'!$C$24</f>
        <v>5</v>
      </c>
      <c r="D75" s="27">
        <f>'XORNADA CURSO 2017-18'!$D$24</f>
        <v>5</v>
      </c>
      <c r="E75" s="27"/>
      <c r="F75" s="27"/>
      <c r="G75" s="27" t="s">
        <v>41</v>
      </c>
      <c r="H75" s="27" t="s">
        <v>41</v>
      </c>
      <c r="I75" s="17">
        <f>SUM(B75:H75)</f>
        <v>15</v>
      </c>
    </row>
    <row r="76" spans="1:9" ht="16.5" thickTop="1" thickBot="1" x14ac:dyDescent="0.3">
      <c r="A76" s="36"/>
      <c r="B76" s="28"/>
      <c r="C76" s="28"/>
      <c r="D76" s="28"/>
      <c r="E76" s="28"/>
      <c r="F76" s="28"/>
      <c r="G76" s="37"/>
      <c r="H76" s="37"/>
      <c r="I76" s="38"/>
    </row>
    <row r="77" spans="1:9" ht="15.75" thickTop="1" x14ac:dyDescent="0.25">
      <c r="A77" s="26" t="s">
        <v>47</v>
      </c>
      <c r="B77" s="81">
        <f>SUM(B80:B85)/60+B78/60+B79</f>
        <v>2.333333333333333</v>
      </c>
      <c r="C77" s="81">
        <f t="shared" ref="C77:D77" si="13">SUM(C80:C85)/60+C78/60+C79</f>
        <v>2.5</v>
      </c>
      <c r="D77" s="81">
        <f t="shared" si="13"/>
        <v>1.5</v>
      </c>
      <c r="E77" s="30"/>
      <c r="F77" s="30"/>
      <c r="G77" s="17">
        <f t="shared" ref="G77:H77" si="14">SUM(G80:G85)/60+G78/60+G79</f>
        <v>0</v>
      </c>
      <c r="H77" s="17">
        <f t="shared" si="14"/>
        <v>0</v>
      </c>
      <c r="I77" s="17">
        <f>SUM(B77:H77)</f>
        <v>6.333333333333333</v>
      </c>
    </row>
    <row r="78" spans="1:9" x14ac:dyDescent="0.25">
      <c r="A78" s="4" t="s">
        <v>43</v>
      </c>
      <c r="B78" s="81">
        <f>'XORNADA CURSO 2017-18'!$B$28</f>
        <v>30</v>
      </c>
      <c r="C78" s="81">
        <f>'XORNADA CURSO 2017-18'!$C$28</f>
        <v>30</v>
      </c>
      <c r="D78" s="81">
        <f>'XORNADA CURSO 2017-18'!$D$28</f>
        <v>30</v>
      </c>
      <c r="E78" s="30"/>
      <c r="F78" s="30"/>
      <c r="G78" s="30"/>
      <c r="H78" s="30"/>
      <c r="I78" s="17">
        <f>SUM(B78:H78)/60</f>
        <v>1.5</v>
      </c>
    </row>
    <row r="79" spans="1:9" x14ac:dyDescent="0.25">
      <c r="A79" s="64" t="s">
        <v>81</v>
      </c>
      <c r="B79" s="81">
        <f>'XORNADA CURSO 2017-18'!$B$25</f>
        <v>0</v>
      </c>
      <c r="C79" s="81">
        <f>'XORNADA CURSO 2017-18'!$C$25</f>
        <v>0</v>
      </c>
      <c r="D79" s="81">
        <f>'XORNADA CURSO 2017-18'!$D$25</f>
        <v>1</v>
      </c>
      <c r="E79" s="30"/>
      <c r="F79" s="30"/>
      <c r="G79" s="22"/>
      <c r="H79" s="22"/>
      <c r="I79" s="17">
        <f t="shared" ref="I79" si="15">SUM(B79:H79)</f>
        <v>1</v>
      </c>
    </row>
    <row r="80" spans="1:9" x14ac:dyDescent="0.25">
      <c r="A80" s="64" t="s">
        <v>99</v>
      </c>
      <c r="B80" s="81">
        <f>'XORNADA CURSO 2017-18'!$B$29</f>
        <v>50</v>
      </c>
      <c r="C80" s="81">
        <f>'XORNADA CURSO 2017-18'!$C$29</f>
        <v>0</v>
      </c>
      <c r="D80" s="81">
        <f>'XORNADA CURSO 2017-18'!$D$29</f>
        <v>0</v>
      </c>
      <c r="E80" s="30"/>
      <c r="F80" s="30"/>
      <c r="G80" s="22"/>
      <c r="H80" s="22"/>
      <c r="I80" s="17">
        <f>SUM(B80:H80)/60</f>
        <v>0.83333333333333337</v>
      </c>
    </row>
    <row r="81" spans="1:9" s="2" customFormat="1" x14ac:dyDescent="0.25">
      <c r="A81" s="64" t="s">
        <v>100</v>
      </c>
      <c r="B81" s="81">
        <f>'XORNADA CURSO 2017-18'!$B$30</f>
        <v>60</v>
      </c>
      <c r="C81" s="81">
        <f>'XORNADA CURSO 2017-18'!$C$30</f>
        <v>0</v>
      </c>
      <c r="D81" s="81">
        <f>'XORNADA CURSO 2017-18'!$D$30</f>
        <v>0</v>
      </c>
      <c r="E81" s="30"/>
      <c r="F81" s="30"/>
      <c r="G81" s="22"/>
      <c r="H81" s="22"/>
      <c r="I81" s="17">
        <f t="shared" ref="I81:I83" si="16">SUM(B81:H81)/60</f>
        <v>1</v>
      </c>
    </row>
    <row r="82" spans="1:9" x14ac:dyDescent="0.25">
      <c r="A82" s="64" t="s">
        <v>101</v>
      </c>
      <c r="B82" s="81">
        <f>'XORNADA CURSO 2017-18'!$B$31</f>
        <v>0</v>
      </c>
      <c r="C82" s="81">
        <f>'XORNADA CURSO 2017-18'!$C$31</f>
        <v>120</v>
      </c>
      <c r="D82" s="81">
        <f>'XORNADA CURSO 2017-18'!$D$31</f>
        <v>0</v>
      </c>
      <c r="E82" s="30"/>
      <c r="F82" s="30"/>
      <c r="G82" s="22"/>
      <c r="H82" s="22"/>
      <c r="I82" s="17">
        <f t="shared" si="16"/>
        <v>2</v>
      </c>
    </row>
    <row r="83" spans="1:9" x14ac:dyDescent="0.25">
      <c r="A83" s="64" t="s">
        <v>102</v>
      </c>
      <c r="B83" s="81">
        <f>'XORNADA CURSO 2017-18'!$B$32</f>
        <v>0</v>
      </c>
      <c r="C83" s="81">
        <f>'XORNADA CURSO 2017-18'!$C$32</f>
        <v>0</v>
      </c>
      <c r="D83" s="81">
        <f>'XORNADA CURSO 2017-18'!$D$32</f>
        <v>0</v>
      </c>
      <c r="E83" s="30"/>
      <c r="F83" s="30"/>
      <c r="G83" s="22"/>
      <c r="H83" s="22"/>
      <c r="I83" s="17">
        <f t="shared" si="16"/>
        <v>0</v>
      </c>
    </row>
    <row r="84" spans="1:9" s="2" customFormat="1" x14ac:dyDescent="0.25">
      <c r="A84" s="64"/>
      <c r="B84" s="67"/>
      <c r="C84" s="67"/>
      <c r="D84" s="67"/>
      <c r="E84" s="30"/>
      <c r="F84" s="30"/>
      <c r="G84" s="22"/>
      <c r="H84" s="22"/>
      <c r="I84" s="17"/>
    </row>
    <row r="85" spans="1:9" ht="15.75" thickBot="1" x14ac:dyDescent="0.3">
      <c r="A85" s="63"/>
      <c r="B85" s="67"/>
      <c r="C85" s="67"/>
      <c r="D85" s="67"/>
      <c r="E85" s="30"/>
      <c r="F85" s="30"/>
      <c r="G85" s="22"/>
      <c r="H85" s="22"/>
      <c r="I85" s="17"/>
    </row>
    <row r="86" spans="1:9" x14ac:dyDescent="0.25">
      <c r="B86" s="6"/>
      <c r="C86" s="6"/>
      <c r="D86" s="6"/>
      <c r="E86" s="6"/>
      <c r="F86" s="6"/>
      <c r="G86" s="6"/>
      <c r="H86" s="6"/>
      <c r="I86" s="7"/>
    </row>
    <row r="87" spans="1:9" ht="23.25" x14ac:dyDescent="0.35">
      <c r="B87" s="43" t="s">
        <v>55</v>
      </c>
      <c r="C87" s="43"/>
      <c r="D87" s="43"/>
      <c r="E87" s="6"/>
      <c r="F87" s="6"/>
      <c r="G87" s="6"/>
      <c r="H87" s="6"/>
      <c r="I87" s="7"/>
    </row>
    <row r="88" spans="1:9" s="2" customFormat="1" x14ac:dyDescent="0.25">
      <c r="A88" s="6"/>
      <c r="B88" s="6"/>
      <c r="C88" s="6"/>
      <c r="D88" s="6"/>
      <c r="E88" s="6"/>
      <c r="F88" s="6"/>
      <c r="G88" s="6"/>
      <c r="H88" s="6"/>
      <c r="I88" s="7"/>
    </row>
    <row r="89" spans="1:9" ht="15.75" x14ac:dyDescent="0.25">
      <c r="B89" s="6"/>
      <c r="C89" s="6"/>
      <c r="D89" s="25" t="s">
        <v>51</v>
      </c>
      <c r="E89" s="6"/>
      <c r="F89" s="6"/>
      <c r="G89" s="6"/>
      <c r="H89" s="6"/>
      <c r="I89" s="7"/>
    </row>
    <row r="90" spans="1:9" ht="15.75" thickBot="1" x14ac:dyDescent="0.3"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</row>
    <row r="91" spans="1:9" ht="16.5" thickTop="1" thickBot="1" x14ac:dyDescent="0.3">
      <c r="B91" s="13"/>
      <c r="C91" s="13"/>
      <c r="D91" s="13"/>
      <c r="E91" s="13"/>
      <c r="F91" s="13"/>
      <c r="G91" s="13"/>
      <c r="H91" s="13"/>
      <c r="I91" s="14"/>
    </row>
    <row r="92" spans="1:9" ht="16.5" thickTop="1" thickBot="1" x14ac:dyDescent="0.3">
      <c r="A92" s="26" t="s">
        <v>40</v>
      </c>
      <c r="B92" s="27"/>
      <c r="C92" s="27"/>
      <c r="D92" s="27"/>
      <c r="E92" s="27"/>
      <c r="F92" s="27"/>
      <c r="G92" s="27"/>
      <c r="H92" s="27"/>
      <c r="I92" s="17">
        <f>SUM(B92:H92)</f>
        <v>0</v>
      </c>
    </row>
    <row r="93" spans="1:9" ht="16.5" thickTop="1" thickBot="1" x14ac:dyDescent="0.3">
      <c r="A93" s="36"/>
      <c r="B93" s="28"/>
      <c r="C93" s="28"/>
      <c r="D93" s="28"/>
      <c r="E93" s="28"/>
      <c r="F93" s="28"/>
      <c r="G93" s="37"/>
      <c r="H93" s="37"/>
      <c r="I93" s="38"/>
    </row>
    <row r="94" spans="1:9" ht="15.75" thickTop="1" x14ac:dyDescent="0.25">
      <c r="A94" s="26" t="s">
        <v>47</v>
      </c>
      <c r="B94" s="27"/>
      <c r="C94" s="27"/>
      <c r="D94" s="27"/>
      <c r="E94" s="27"/>
      <c r="F94" s="27"/>
      <c r="G94" s="22"/>
      <c r="H94" s="22"/>
      <c r="I94" s="17">
        <f t="shared" ref="I94:I100" si="17">SUM(B94:H94)/60</f>
        <v>0</v>
      </c>
    </row>
    <row r="95" spans="1:9" x14ac:dyDescent="0.25">
      <c r="A95" s="4" t="s">
        <v>43</v>
      </c>
      <c r="B95" s="22"/>
      <c r="C95" s="22"/>
      <c r="D95" s="22"/>
      <c r="E95" s="22"/>
      <c r="F95" s="22"/>
      <c r="G95" s="22"/>
      <c r="H95" s="22"/>
      <c r="I95" s="17">
        <f t="shared" si="17"/>
        <v>0</v>
      </c>
    </row>
    <row r="96" spans="1:9" x14ac:dyDescent="0.25">
      <c r="A96" s="64" t="s">
        <v>81</v>
      </c>
      <c r="B96" s="22"/>
      <c r="C96" s="22"/>
      <c r="D96" s="22"/>
      <c r="E96" s="22"/>
      <c r="F96" s="22"/>
      <c r="G96" s="22"/>
      <c r="H96" s="22"/>
      <c r="I96" s="17">
        <f t="shared" si="17"/>
        <v>0</v>
      </c>
    </row>
    <row r="97" spans="1:9" x14ac:dyDescent="0.25">
      <c r="A97" s="64" t="s">
        <v>99</v>
      </c>
      <c r="B97" s="50"/>
      <c r="C97" s="50"/>
      <c r="D97" s="50"/>
      <c r="E97" s="50"/>
      <c r="F97" s="50"/>
      <c r="G97" s="22"/>
      <c r="H97" s="22"/>
      <c r="I97" s="17">
        <f t="shared" si="17"/>
        <v>0</v>
      </c>
    </row>
    <row r="98" spans="1:9" x14ac:dyDescent="0.25">
      <c r="A98" s="64" t="s">
        <v>100</v>
      </c>
      <c r="B98" s="50"/>
      <c r="C98" s="50"/>
      <c r="D98" s="50"/>
      <c r="E98" s="50"/>
      <c r="F98" s="50"/>
      <c r="G98" s="22"/>
      <c r="H98" s="22"/>
      <c r="I98" s="17">
        <f t="shared" si="17"/>
        <v>0</v>
      </c>
    </row>
    <row r="99" spans="1:9" x14ac:dyDescent="0.25">
      <c r="A99" s="64" t="s">
        <v>101</v>
      </c>
      <c r="B99" s="50"/>
      <c r="C99" s="50"/>
      <c r="D99" s="50"/>
      <c r="E99" s="50"/>
      <c r="F99" s="50"/>
      <c r="G99" s="22"/>
      <c r="H99" s="22"/>
      <c r="I99" s="17">
        <f t="shared" si="17"/>
        <v>0</v>
      </c>
    </row>
    <row r="100" spans="1:9" x14ac:dyDescent="0.25">
      <c r="A100" s="64" t="s">
        <v>102</v>
      </c>
      <c r="B100" s="50"/>
      <c r="C100" s="50"/>
      <c r="D100" s="50"/>
      <c r="E100" s="50"/>
      <c r="F100" s="50"/>
      <c r="G100" s="22"/>
      <c r="H100" s="22"/>
      <c r="I100" s="17">
        <f t="shared" si="17"/>
        <v>0</v>
      </c>
    </row>
    <row r="101" spans="1:9" x14ac:dyDescent="0.25">
      <c r="A101" s="64"/>
      <c r="B101" s="50"/>
      <c r="C101" s="50"/>
      <c r="D101" s="50"/>
      <c r="E101" s="50"/>
      <c r="F101" s="50"/>
      <c r="G101" s="22"/>
      <c r="H101" s="22"/>
      <c r="I101" s="17"/>
    </row>
    <row r="102" spans="1:9" ht="15.75" thickBot="1" x14ac:dyDescent="0.3">
      <c r="A102" s="63"/>
      <c r="B102" s="50"/>
      <c r="C102" s="50"/>
      <c r="D102" s="50"/>
      <c r="E102" s="50"/>
      <c r="F102" s="50"/>
      <c r="G102" s="22"/>
      <c r="H102" s="22"/>
      <c r="I102" s="17"/>
    </row>
    <row r="103" spans="1:9" hidden="1" x14ac:dyDescent="0.25"/>
    <row r="104" spans="1:9" hidden="1" x14ac:dyDescent="0.25"/>
    <row r="105" spans="1:9" hidden="1" x14ac:dyDescent="0.25"/>
    <row r="106" spans="1:9" hidden="1" x14ac:dyDescent="0.25"/>
    <row r="107" spans="1:9" hidden="1" x14ac:dyDescent="0.25"/>
    <row r="108" spans="1:9" s="2" customFormat="1" hidden="1" x14ac:dyDescent="0.25">
      <c r="A108" s="6"/>
      <c r="B108" s="34"/>
      <c r="C108" s="34"/>
      <c r="D108" s="34"/>
      <c r="E108" s="34"/>
      <c r="F108" s="34"/>
      <c r="G108" s="34"/>
      <c r="H108" s="34"/>
      <c r="I108" s="6"/>
    </row>
    <row r="109" spans="1:9" hidden="1" x14ac:dyDescent="0.25"/>
    <row r="110" spans="1:9" hidden="1" x14ac:dyDescent="0.25"/>
    <row r="111" spans="1:9" s="2" customFormat="1" hidden="1" x14ac:dyDescent="0.25">
      <c r="A111" s="6"/>
      <c r="B111" s="34"/>
      <c r="C111" s="34"/>
      <c r="D111" s="34"/>
      <c r="E111" s="34"/>
      <c r="F111" s="34"/>
      <c r="G111" s="34"/>
      <c r="H111" s="34"/>
      <c r="I111" s="6"/>
    </row>
    <row r="112" spans="1:9" hidden="1" x14ac:dyDescent="0.25"/>
    <row r="113" spans="1:9" hidden="1" x14ac:dyDescent="0.25"/>
    <row r="114" spans="1:9" hidden="1" x14ac:dyDescent="0.25"/>
    <row r="115" spans="1:9" s="2" customFormat="1" hidden="1" x14ac:dyDescent="0.25">
      <c r="A115" s="6"/>
      <c r="B115" s="34"/>
      <c r="C115" s="34"/>
      <c r="D115" s="34"/>
      <c r="E115" s="34"/>
      <c r="F115" s="34"/>
      <c r="G115" s="34"/>
      <c r="H115" s="34"/>
      <c r="I115" s="6"/>
    </row>
    <row r="116" spans="1:9" hidden="1" x14ac:dyDescent="0.25"/>
    <row r="117" spans="1:9" hidden="1" x14ac:dyDescent="0.25"/>
    <row r="118" spans="1:9" hidden="1" x14ac:dyDescent="0.25"/>
    <row r="119" spans="1:9" hidden="1" x14ac:dyDescent="0.25"/>
    <row r="120" spans="1:9" hidden="1" x14ac:dyDescent="0.25"/>
    <row r="121" spans="1:9" hidden="1" x14ac:dyDescent="0.25"/>
    <row r="122" spans="1:9" hidden="1" x14ac:dyDescent="0.25"/>
    <row r="123" spans="1:9" hidden="1" x14ac:dyDescent="0.25"/>
    <row r="124" spans="1:9" hidden="1" x14ac:dyDescent="0.25"/>
    <row r="125" spans="1:9" hidden="1" x14ac:dyDescent="0.25"/>
    <row r="126" spans="1:9" hidden="1" x14ac:dyDescent="0.25"/>
    <row r="127" spans="1:9" hidden="1" x14ac:dyDescent="0.25"/>
    <row r="128" spans="1:9" hidden="1" x14ac:dyDescent="0.25"/>
    <row r="129" spans="1:9" hidden="1" x14ac:dyDescent="0.25"/>
    <row r="130" spans="1:9" hidden="1" x14ac:dyDescent="0.25"/>
    <row r="131" spans="1:9" hidden="1" x14ac:dyDescent="0.25"/>
    <row r="132" spans="1:9" hidden="1" x14ac:dyDescent="0.25"/>
    <row r="133" spans="1:9" hidden="1" x14ac:dyDescent="0.25"/>
    <row r="134" spans="1:9" hidden="1" x14ac:dyDescent="0.25"/>
    <row r="135" spans="1:9" s="2" customFormat="1" hidden="1" x14ac:dyDescent="0.25">
      <c r="A135" s="6"/>
      <c r="B135" s="34"/>
      <c r="C135" s="34"/>
      <c r="D135" s="34"/>
      <c r="E135" s="34"/>
      <c r="F135" s="34"/>
      <c r="G135" s="34"/>
      <c r="H135" s="34"/>
      <c r="I135" s="6"/>
    </row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B24:F24 B41:F41 B58:F58 B75:F75 B92:F92 B62:F68 B28:F34 B45:F51 B79:F85">
      <formula1>0</formula1>
      <formula2>500</formula2>
    </dataValidation>
    <dataValidation type="whole" allowBlank="1" showInputMessage="1" showErrorMessage="1" errorTitle="Error" error="Debes Introduccir un número comprendido entre 0 e 500" sqref="B96:F102">
      <formula1>0</formula1>
      <formula2>500</formula2>
    </dataValidation>
    <dataValidation type="whole" allowBlank="1" showInputMessage="1" showErrorMessage="1" sqref="B42:D42 B59:D59 B76:D76 B93:D93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K135"/>
  <sheetViews>
    <sheetView topLeftCell="A13" zoomScaleNormal="100" workbookViewId="0">
      <selection activeCell="B26" sqref="B26:I32"/>
    </sheetView>
  </sheetViews>
  <sheetFormatPr baseColWidth="10" defaultColWidth="0" defaultRowHeight="15" zeroHeight="1" x14ac:dyDescent="0.25"/>
  <cols>
    <col min="1" max="1" width="57.5703125" style="6" customWidth="1"/>
    <col min="2" max="2" width="11.140625" style="34" customWidth="1"/>
    <col min="3" max="8" width="11.140625" style="2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56</v>
      </c>
      <c r="C2" s="43"/>
      <c r="D2" s="43"/>
      <c r="E2" s="6"/>
      <c r="F2" s="6"/>
      <c r="G2" s="6"/>
      <c r="H2" s="6"/>
      <c r="I2" s="7"/>
    </row>
    <row r="3" spans="1:9" s="2" customFormat="1" x14ac:dyDescent="0.25">
      <c r="A3" s="6"/>
      <c r="B3" s="6"/>
      <c r="C3" s="6"/>
      <c r="D3" s="6"/>
      <c r="E3" s="6"/>
      <c r="F3" s="6"/>
      <c r="G3" s="6"/>
      <c r="H3" s="6"/>
      <c r="I3" s="7"/>
    </row>
    <row r="4" spans="1:9" ht="15.75" x14ac:dyDescent="0.25">
      <c r="B4" s="6"/>
      <c r="C4" s="6"/>
      <c r="D4" s="25" t="s">
        <v>36</v>
      </c>
      <c r="E4" s="6"/>
      <c r="F4" s="6"/>
      <c r="G4" s="6"/>
      <c r="H4" s="6"/>
      <c r="I4" s="7"/>
    </row>
    <row r="5" spans="1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x14ac:dyDescent="0.25">
      <c r="B6" s="13"/>
      <c r="C6" s="13"/>
      <c r="D6" s="13"/>
      <c r="E6" s="13">
        <v>43132</v>
      </c>
      <c r="F6" s="13">
        <v>43133</v>
      </c>
      <c r="G6" s="13">
        <v>43134</v>
      </c>
      <c r="H6" s="13">
        <v>43135</v>
      </c>
      <c r="I6" s="14"/>
    </row>
    <row r="7" spans="1:9" s="2" customFormat="1" x14ac:dyDescent="0.25">
      <c r="A7" s="26" t="s">
        <v>40</v>
      </c>
      <c r="B7" s="27"/>
      <c r="C7" s="27"/>
      <c r="D7" s="27"/>
      <c r="E7" s="27">
        <f>'XORNADA CURSO 2017-18'!$E$24</f>
        <v>5</v>
      </c>
      <c r="F7" s="27">
        <f>'XORNADA CURSO 2017-18'!$F$24</f>
        <v>4</v>
      </c>
      <c r="G7" s="26" t="s">
        <v>41</v>
      </c>
      <c r="H7" s="26" t="s">
        <v>41</v>
      </c>
      <c r="I7" s="17">
        <f>SUM(B7:H7)</f>
        <v>9</v>
      </c>
    </row>
    <row r="8" spans="1:9" ht="16.5" thickTop="1" thickBot="1" x14ac:dyDescent="0.3">
      <c r="A8" s="32"/>
      <c r="B8" s="28"/>
      <c r="C8" s="28"/>
      <c r="D8" s="28"/>
      <c r="E8" s="28"/>
      <c r="F8" s="28"/>
      <c r="G8" s="32"/>
      <c r="H8" s="32"/>
      <c r="I8" s="40"/>
    </row>
    <row r="9" spans="1:9" ht="15.75" thickTop="1" x14ac:dyDescent="0.25">
      <c r="A9" s="26" t="s">
        <v>47</v>
      </c>
      <c r="B9" s="30"/>
      <c r="C9" s="30"/>
      <c r="D9" s="30"/>
      <c r="E9" s="81">
        <f t="shared" ref="E9:H9" si="0">SUM(E12:E17)/60+E10/60+E11</f>
        <v>1.3333333333333335</v>
      </c>
      <c r="F9" s="81">
        <f t="shared" si="0"/>
        <v>0.5</v>
      </c>
      <c r="G9" s="17">
        <f t="shared" si="0"/>
        <v>0</v>
      </c>
      <c r="H9" s="17">
        <f t="shared" si="0"/>
        <v>0</v>
      </c>
      <c r="I9" s="17">
        <f>SUM(B9:H9)</f>
        <v>1.8333333333333335</v>
      </c>
    </row>
    <row r="10" spans="1:9" x14ac:dyDescent="0.25">
      <c r="A10" s="4" t="s">
        <v>43</v>
      </c>
      <c r="B10" s="30"/>
      <c r="C10" s="30"/>
      <c r="D10" s="30"/>
      <c r="E10" s="81">
        <f>'XORNADA CURSO 2017-18'!$E$28</f>
        <v>30</v>
      </c>
      <c r="F10" s="81">
        <f>'XORNADA CURSO 2017-18'!$F$28</f>
        <v>30</v>
      </c>
      <c r="G10" s="30"/>
      <c r="H10" s="30"/>
      <c r="I10" s="17">
        <f>SUM(B10:H10)/60</f>
        <v>1</v>
      </c>
    </row>
    <row r="11" spans="1:9" x14ac:dyDescent="0.25">
      <c r="A11" s="64" t="s">
        <v>81</v>
      </c>
      <c r="B11" s="30"/>
      <c r="C11" s="30"/>
      <c r="D11" s="30"/>
      <c r="E11" s="81">
        <f>'XORNADA CURSO 2017-18'!$E$25</f>
        <v>0</v>
      </c>
      <c r="F11" s="81">
        <f>'XORNADA CURSO 2017-18'!$F$25</f>
        <v>0</v>
      </c>
      <c r="G11" s="22"/>
      <c r="H11" s="22"/>
      <c r="I11" s="17">
        <f t="shared" ref="I11" si="1">SUM(B11:H11)</f>
        <v>0</v>
      </c>
    </row>
    <row r="12" spans="1:9" x14ac:dyDescent="0.25">
      <c r="A12" s="64" t="s">
        <v>99</v>
      </c>
      <c r="B12" s="30"/>
      <c r="C12" s="30"/>
      <c r="D12" s="30"/>
      <c r="E12" s="81">
        <f>'XORNADA CURSO 2017-18'!$E$29</f>
        <v>50</v>
      </c>
      <c r="F12" s="81">
        <f>'XORNADA CURSO 2017-18'!$F$29</f>
        <v>0</v>
      </c>
      <c r="G12" s="22"/>
      <c r="H12" s="22"/>
      <c r="I12" s="17">
        <f>SUM(B12:H12)/60</f>
        <v>0.83333333333333337</v>
      </c>
    </row>
    <row r="13" spans="1:9" x14ac:dyDescent="0.25">
      <c r="A13" s="64" t="s">
        <v>100</v>
      </c>
      <c r="B13" s="30"/>
      <c r="C13" s="30"/>
      <c r="D13" s="30"/>
      <c r="E13" s="81">
        <f>'XORNADA CURSO 2017-18'!$E$30</f>
        <v>0</v>
      </c>
      <c r="F13" s="81">
        <f>'XORNADA CURSO 2017-18'!$F$30</f>
        <v>0</v>
      </c>
      <c r="G13" s="22"/>
      <c r="H13" s="22"/>
      <c r="I13" s="17">
        <f t="shared" ref="I13:I15" si="2">SUM(B13:H13)/60</f>
        <v>0</v>
      </c>
    </row>
    <row r="14" spans="1:9" x14ac:dyDescent="0.25">
      <c r="A14" s="64" t="s">
        <v>101</v>
      </c>
      <c r="B14" s="30"/>
      <c r="C14" s="30"/>
      <c r="D14" s="30"/>
      <c r="E14" s="81">
        <f>'XORNADA CURSO 2017-18'!$E$31</f>
        <v>0</v>
      </c>
      <c r="F14" s="81">
        <f>'XORNADA CURSO 2017-18'!$F$31</f>
        <v>0</v>
      </c>
      <c r="G14" s="22"/>
      <c r="H14" s="22"/>
      <c r="I14" s="17">
        <f t="shared" si="2"/>
        <v>0</v>
      </c>
    </row>
    <row r="15" spans="1:9" x14ac:dyDescent="0.25">
      <c r="A15" s="64" t="s">
        <v>102</v>
      </c>
      <c r="B15" s="30"/>
      <c r="C15" s="30"/>
      <c r="D15" s="30"/>
      <c r="E15" s="81">
        <f>'XORNADA CURSO 2017-18'!$E$32</f>
        <v>0</v>
      </c>
      <c r="F15" s="81">
        <f>'XORNADA CURSO 2017-18'!$F$32</f>
        <v>0</v>
      </c>
      <c r="G15" s="22"/>
      <c r="H15" s="22"/>
      <c r="I15" s="17">
        <f t="shared" si="2"/>
        <v>0</v>
      </c>
    </row>
    <row r="16" spans="1:9" x14ac:dyDescent="0.25">
      <c r="A16" s="64"/>
      <c r="B16" s="30"/>
      <c r="C16" s="30"/>
      <c r="D16" s="30"/>
      <c r="E16" s="67"/>
      <c r="F16" s="67"/>
      <c r="G16" s="22"/>
      <c r="H16" s="22"/>
      <c r="I16" s="17"/>
    </row>
    <row r="17" spans="1:9" ht="15.75" thickBot="1" x14ac:dyDescent="0.3">
      <c r="A17" s="63"/>
      <c r="B17" s="30"/>
      <c r="C17" s="30"/>
      <c r="D17" s="30"/>
      <c r="E17" s="67"/>
      <c r="F17" s="67"/>
      <c r="G17" s="22"/>
      <c r="H17" s="22"/>
      <c r="I17" s="17"/>
    </row>
    <row r="18" spans="1:9" x14ac:dyDescent="0.25">
      <c r="B18" s="6"/>
      <c r="C18" s="6"/>
      <c r="D18" s="6"/>
      <c r="E18" s="6"/>
      <c r="F18" s="6"/>
      <c r="G18" s="6"/>
      <c r="H18" s="6"/>
      <c r="I18" s="7"/>
    </row>
    <row r="19" spans="1:9" ht="23.25" x14ac:dyDescent="0.35">
      <c r="B19" s="43" t="s">
        <v>56</v>
      </c>
      <c r="C19" s="43"/>
      <c r="D19" s="43"/>
      <c r="E19" s="6"/>
      <c r="F19" s="6"/>
      <c r="G19" s="6"/>
      <c r="H19" s="6"/>
      <c r="I19" s="7"/>
    </row>
    <row r="20" spans="1:9" x14ac:dyDescent="0.25">
      <c r="B20" s="6"/>
      <c r="C20" s="6"/>
      <c r="D20" s="6"/>
      <c r="E20" s="6"/>
      <c r="F20" s="6"/>
      <c r="G20" s="6"/>
      <c r="H20" s="6"/>
      <c r="I20" s="7"/>
    </row>
    <row r="21" spans="1:9" ht="15.75" x14ac:dyDescent="0.25">
      <c r="B21" s="6"/>
      <c r="C21" s="6"/>
      <c r="D21" s="25" t="s">
        <v>44</v>
      </c>
      <c r="E21" s="6"/>
      <c r="F21" s="6"/>
      <c r="G21" s="6"/>
      <c r="H21" s="6"/>
      <c r="I21" s="7"/>
    </row>
    <row r="22" spans="1:9" ht="15.75" thickBot="1" x14ac:dyDescent="0.3"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</row>
    <row r="23" spans="1:9" ht="16.5" thickTop="1" thickBot="1" x14ac:dyDescent="0.3">
      <c r="B23" s="13">
        <v>43136</v>
      </c>
      <c r="C23" s="13">
        <v>43137</v>
      </c>
      <c r="D23" s="13">
        <v>43138</v>
      </c>
      <c r="E23" s="13">
        <v>43139</v>
      </c>
      <c r="F23" s="13">
        <v>43140</v>
      </c>
      <c r="G23" s="13">
        <v>43141</v>
      </c>
      <c r="H23" s="13">
        <v>43142</v>
      </c>
      <c r="I23" s="14"/>
    </row>
    <row r="24" spans="1:9" ht="16.5" thickTop="1" thickBot="1" x14ac:dyDescent="0.3">
      <c r="A24" s="26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24</v>
      </c>
    </row>
    <row r="25" spans="1:9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</row>
    <row r="26" spans="1:9" ht="15.75" thickTop="1" x14ac:dyDescent="0.25">
      <c r="A26" s="26" t="s">
        <v>47</v>
      </c>
      <c r="B26" s="81">
        <f>SUM(B29:B34)/60+B27/60+B28</f>
        <v>2.333333333333333</v>
      </c>
      <c r="C26" s="81">
        <f t="shared" ref="C26:H26" si="3">SUM(C29:C34)/60+C27/60+C28</f>
        <v>2.5</v>
      </c>
      <c r="D26" s="81">
        <f t="shared" si="3"/>
        <v>1.5</v>
      </c>
      <c r="E26" s="81">
        <f t="shared" si="3"/>
        <v>1.3333333333333335</v>
      </c>
      <c r="F26" s="81">
        <f t="shared" si="3"/>
        <v>0.5</v>
      </c>
      <c r="G26" s="17">
        <f t="shared" si="3"/>
        <v>0</v>
      </c>
      <c r="H26" s="17">
        <f t="shared" si="3"/>
        <v>0</v>
      </c>
      <c r="I26" s="17">
        <f>SUM(B26:H26)</f>
        <v>8.1666666666666661</v>
      </c>
    </row>
    <row r="27" spans="1:9" s="2" customFormat="1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4">SUM(B28:H28)</f>
        <v>1</v>
      </c>
    </row>
    <row r="29" spans="1:9" x14ac:dyDescent="0.25">
      <c r="A29" s="64" t="s">
        <v>99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</row>
    <row r="30" spans="1:9" s="2" customFormat="1" x14ac:dyDescent="0.25">
      <c r="A30" s="64" t="s">
        <v>100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5">SUM(B30:H30)/60</f>
        <v>1</v>
      </c>
    </row>
    <row r="31" spans="1:9" x14ac:dyDescent="0.25">
      <c r="A31" s="64" t="s">
        <v>101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5"/>
        <v>2</v>
      </c>
    </row>
    <row r="32" spans="1:9" x14ac:dyDescent="0.25">
      <c r="A32" s="64" t="s">
        <v>102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5"/>
        <v>0</v>
      </c>
    </row>
    <row r="33" spans="1:9" x14ac:dyDescent="0.25">
      <c r="A33" s="64"/>
      <c r="B33" s="67"/>
      <c r="C33" s="67"/>
      <c r="D33" s="67"/>
      <c r="E33" s="67"/>
      <c r="F33" s="67"/>
      <c r="G33" s="22"/>
      <c r="H33" s="22"/>
      <c r="I33" s="17"/>
    </row>
    <row r="34" spans="1:9" s="2" customFormat="1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" x14ac:dyDescent="0.25">
      <c r="B35" s="6"/>
      <c r="C35" s="6"/>
      <c r="D35" s="6"/>
      <c r="E35" s="6"/>
      <c r="F35" s="6"/>
      <c r="G35" s="6"/>
      <c r="H35" s="6"/>
      <c r="I35" s="7"/>
    </row>
    <row r="36" spans="1:9" ht="23.25" x14ac:dyDescent="0.35">
      <c r="B36" s="43" t="s">
        <v>56</v>
      </c>
      <c r="C36" s="43"/>
      <c r="D36" s="43"/>
      <c r="E36" s="6"/>
      <c r="F36" s="6"/>
      <c r="G36" s="6"/>
      <c r="H36" s="6"/>
      <c r="I36" s="7"/>
    </row>
    <row r="37" spans="1:9" x14ac:dyDescent="0.25">
      <c r="B37" s="6"/>
      <c r="C37" s="6"/>
      <c r="D37" s="6"/>
      <c r="E37" s="6"/>
      <c r="F37" s="6"/>
      <c r="G37" s="6"/>
      <c r="H37" s="6"/>
      <c r="I37" s="7"/>
    </row>
    <row r="38" spans="1:9" ht="15.75" x14ac:dyDescent="0.25">
      <c r="B38" s="6"/>
      <c r="C38" s="6"/>
      <c r="D38" s="25" t="s">
        <v>46</v>
      </c>
      <c r="E38" s="6"/>
      <c r="F38" s="6"/>
      <c r="G38" s="6"/>
      <c r="H38" s="6"/>
      <c r="I38" s="7"/>
    </row>
    <row r="39" spans="1:9" ht="15.75" thickBot="1" x14ac:dyDescent="0.3"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</row>
    <row r="40" spans="1:9" ht="16.5" thickTop="1" thickBot="1" x14ac:dyDescent="0.3">
      <c r="B40" s="13">
        <v>43143</v>
      </c>
      <c r="C40" s="13">
        <v>43144</v>
      </c>
      <c r="D40" s="13">
        <v>43145</v>
      </c>
      <c r="E40" s="13">
        <v>43146</v>
      </c>
      <c r="F40" s="13">
        <v>43147</v>
      </c>
      <c r="G40" s="13">
        <v>43148</v>
      </c>
      <c r="H40" s="13">
        <v>43149</v>
      </c>
      <c r="I40" s="14"/>
    </row>
    <row r="41" spans="1:9" ht="16.5" thickTop="1" thickBot="1" x14ac:dyDescent="0.3">
      <c r="A41" s="26" t="s">
        <v>45</v>
      </c>
      <c r="B41" s="27"/>
      <c r="C41" s="27"/>
      <c r="D41" s="27"/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9</v>
      </c>
    </row>
    <row r="42" spans="1:9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</row>
    <row r="43" spans="1:9" ht="15.75" thickTop="1" x14ac:dyDescent="0.25">
      <c r="A43" s="26" t="s">
        <v>47</v>
      </c>
      <c r="B43" s="27"/>
      <c r="C43" s="27"/>
      <c r="D43" s="27"/>
      <c r="E43" s="81">
        <f t="shared" ref="E43:H43" si="6">SUM(E46:E51)/60+E44/60+E45</f>
        <v>1.3333333333333335</v>
      </c>
      <c r="F43" s="81">
        <f t="shared" si="6"/>
        <v>0.5</v>
      </c>
      <c r="G43" s="17">
        <f t="shared" si="6"/>
        <v>0</v>
      </c>
      <c r="H43" s="17">
        <f t="shared" si="6"/>
        <v>0</v>
      </c>
      <c r="I43" s="17">
        <f>SUM(B43:H43)</f>
        <v>1.8333333333333335</v>
      </c>
    </row>
    <row r="44" spans="1:9" x14ac:dyDescent="0.25">
      <c r="A44" s="4" t="s">
        <v>43</v>
      </c>
      <c r="B44" s="27"/>
      <c r="C44" s="27"/>
      <c r="D44" s="27"/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1</v>
      </c>
    </row>
    <row r="45" spans="1:9" x14ac:dyDescent="0.25">
      <c r="A45" s="64" t="s">
        <v>81</v>
      </c>
      <c r="B45" s="27"/>
      <c r="C45" s="27"/>
      <c r="D45" s="27"/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7">SUM(B45:H45)</f>
        <v>0</v>
      </c>
    </row>
    <row r="46" spans="1:9" x14ac:dyDescent="0.25">
      <c r="A46" s="64" t="s">
        <v>99</v>
      </c>
      <c r="B46" s="27"/>
      <c r="C46" s="27"/>
      <c r="D46" s="27"/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0.83333333333333337</v>
      </c>
    </row>
    <row r="47" spans="1:9" x14ac:dyDescent="0.25">
      <c r="A47" s="64" t="s">
        <v>100</v>
      </c>
      <c r="B47" s="27"/>
      <c r="C47" s="27"/>
      <c r="D47" s="27"/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8">SUM(B47:H47)/60</f>
        <v>0</v>
      </c>
    </row>
    <row r="48" spans="1:9" x14ac:dyDescent="0.25">
      <c r="A48" s="64" t="s">
        <v>101</v>
      </c>
      <c r="B48" s="27"/>
      <c r="C48" s="27"/>
      <c r="D48" s="27"/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8"/>
        <v>0</v>
      </c>
    </row>
    <row r="49" spans="1:9" x14ac:dyDescent="0.25">
      <c r="A49" s="64" t="s">
        <v>102</v>
      </c>
      <c r="B49" s="27"/>
      <c r="C49" s="27"/>
      <c r="D49" s="27"/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8"/>
        <v>0</v>
      </c>
    </row>
    <row r="50" spans="1:9" x14ac:dyDescent="0.25">
      <c r="A50" s="64"/>
      <c r="B50" s="27"/>
      <c r="C50" s="27"/>
      <c r="D50" s="27"/>
      <c r="E50" s="67"/>
      <c r="F50" s="67"/>
      <c r="G50" s="22"/>
      <c r="H50" s="22"/>
      <c r="I50" s="17"/>
    </row>
    <row r="51" spans="1:9" ht="15.75" thickBot="1" x14ac:dyDescent="0.3">
      <c r="A51" s="63"/>
      <c r="B51" s="27"/>
      <c r="C51" s="27"/>
      <c r="D51" s="27"/>
      <c r="E51" s="67"/>
      <c r="F51" s="67"/>
      <c r="G51" s="22"/>
      <c r="H51" s="22"/>
      <c r="I51" s="17"/>
    </row>
    <row r="52" spans="1:9" x14ac:dyDescent="0.25">
      <c r="A52" s="2"/>
      <c r="B52" s="2"/>
      <c r="I52" s="7"/>
    </row>
    <row r="53" spans="1:9" ht="23.25" x14ac:dyDescent="0.35">
      <c r="A53" s="2"/>
      <c r="B53" s="43" t="s">
        <v>56</v>
      </c>
      <c r="C53" s="43"/>
      <c r="D53" s="43"/>
      <c r="I53" s="7"/>
    </row>
    <row r="54" spans="1:9" s="2" customFormat="1" x14ac:dyDescent="0.25">
      <c r="I54" s="7"/>
    </row>
    <row r="55" spans="1:9" ht="15.75" x14ac:dyDescent="0.25">
      <c r="A55" s="2"/>
      <c r="B55" s="2"/>
      <c r="D55" s="25" t="s">
        <v>48</v>
      </c>
      <c r="I55" s="7"/>
    </row>
    <row r="56" spans="1:9" ht="15.75" thickBot="1" x14ac:dyDescent="0.3">
      <c r="A56" s="2"/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</row>
    <row r="57" spans="1:9" s="2" customFormat="1" ht="16.5" thickTop="1" thickBot="1" x14ac:dyDescent="0.3">
      <c r="B57" s="13">
        <v>43150</v>
      </c>
      <c r="C57" s="13">
        <v>43151</v>
      </c>
      <c r="D57" s="13">
        <v>43152</v>
      </c>
      <c r="E57" s="13">
        <v>43153</v>
      </c>
      <c r="F57" s="13">
        <v>43154</v>
      </c>
      <c r="G57" s="13">
        <v>43155</v>
      </c>
      <c r="H57" s="13">
        <v>43156</v>
      </c>
      <c r="I57" s="14"/>
    </row>
    <row r="58" spans="1:9" ht="16.5" thickTop="1" thickBot="1" x14ac:dyDescent="0.3">
      <c r="A58" s="26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>
        <f>'XORNADA CURSO 2017-18'!$F$24</f>
        <v>4</v>
      </c>
      <c r="G58" s="27" t="s">
        <v>41</v>
      </c>
      <c r="H58" s="27" t="s">
        <v>41</v>
      </c>
      <c r="I58" s="17">
        <f>SUM(B58:H58)</f>
        <v>24</v>
      </c>
    </row>
    <row r="59" spans="1:9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</row>
    <row r="60" spans="1:9" ht="15.75" thickTop="1" x14ac:dyDescent="0.25">
      <c r="A60" s="26" t="s">
        <v>47</v>
      </c>
      <c r="B60" s="81">
        <f>SUM(B63:B68)/60+B61/60+B62</f>
        <v>2.333333333333333</v>
      </c>
      <c r="C60" s="81">
        <f t="shared" ref="C60:H60" si="9">SUM(C63:C68)/60+C61/60+C62</f>
        <v>2.5</v>
      </c>
      <c r="D60" s="81">
        <f t="shared" si="9"/>
        <v>1.5</v>
      </c>
      <c r="E60" s="81">
        <f t="shared" si="9"/>
        <v>1.3333333333333335</v>
      </c>
      <c r="F60" s="81">
        <f t="shared" si="9"/>
        <v>0.5</v>
      </c>
      <c r="G60" s="17">
        <f t="shared" si="9"/>
        <v>0</v>
      </c>
      <c r="H60" s="17">
        <f t="shared" si="9"/>
        <v>0</v>
      </c>
      <c r="I60" s="17">
        <f>SUM(B60:H60)</f>
        <v>8.1666666666666661</v>
      </c>
    </row>
    <row r="61" spans="1:9" s="2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81">
        <f>'XORNADA CURSO 2017-18'!$F$28</f>
        <v>30</v>
      </c>
      <c r="G61" s="30"/>
      <c r="H61" s="30"/>
      <c r="I61" s="17">
        <f>SUM(B61:H61)/60</f>
        <v>2.5</v>
      </c>
    </row>
    <row r="62" spans="1:9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81">
        <f>'XORNADA CURSO 2017-18'!$F$25</f>
        <v>0</v>
      </c>
      <c r="G62" s="22"/>
      <c r="H62" s="22"/>
      <c r="I62" s="17">
        <f t="shared" ref="I62" si="10">SUM(B62:H62)</f>
        <v>1</v>
      </c>
    </row>
    <row r="63" spans="1:9" x14ac:dyDescent="0.25">
      <c r="A63" s="64" t="s">
        <v>99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81">
        <f>'XORNADA CURSO 2017-18'!$F$29</f>
        <v>0</v>
      </c>
      <c r="G63" s="22"/>
      <c r="H63" s="22"/>
      <c r="I63" s="17">
        <f>SUM(B63:H63)/60</f>
        <v>1.6666666666666667</v>
      </c>
    </row>
    <row r="64" spans="1:9" x14ac:dyDescent="0.25">
      <c r="A64" s="64" t="s">
        <v>100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81">
        <f>'XORNADA CURSO 2017-18'!$F$30</f>
        <v>0</v>
      </c>
      <c r="G64" s="22"/>
      <c r="H64" s="22"/>
      <c r="I64" s="17">
        <f t="shared" ref="I64:I66" si="11">SUM(B64:H64)/60</f>
        <v>1</v>
      </c>
    </row>
    <row r="65" spans="1:9" x14ac:dyDescent="0.25">
      <c r="A65" s="64" t="s">
        <v>101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81">
        <f>'XORNADA CURSO 2017-18'!$F$31</f>
        <v>0</v>
      </c>
      <c r="G65" s="22"/>
      <c r="H65" s="22"/>
      <c r="I65" s="17">
        <f t="shared" si="11"/>
        <v>2</v>
      </c>
    </row>
    <row r="66" spans="1:9" x14ac:dyDescent="0.25">
      <c r="A66" s="64" t="s">
        <v>102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81">
        <f>'XORNADA CURSO 2017-18'!$F$32</f>
        <v>0</v>
      </c>
      <c r="G66" s="22"/>
      <c r="H66" s="22"/>
      <c r="I66" s="17">
        <f t="shared" si="11"/>
        <v>0</v>
      </c>
    </row>
    <row r="67" spans="1:9" x14ac:dyDescent="0.25">
      <c r="A67" s="64"/>
      <c r="B67" s="67"/>
      <c r="C67" s="67"/>
      <c r="D67" s="67"/>
      <c r="E67" s="67"/>
      <c r="F67" s="67"/>
      <c r="G67" s="22"/>
      <c r="H67" s="22"/>
      <c r="I67" s="17"/>
    </row>
    <row r="68" spans="1:9" ht="15.75" thickBot="1" x14ac:dyDescent="0.3">
      <c r="A68" s="63"/>
      <c r="B68" s="67"/>
      <c r="C68" s="67"/>
      <c r="D68" s="67"/>
      <c r="E68" s="67"/>
      <c r="F68" s="67"/>
      <c r="G68" s="22"/>
      <c r="H68" s="22"/>
      <c r="I68" s="17"/>
    </row>
    <row r="69" spans="1:9" x14ac:dyDescent="0.25">
      <c r="B69" s="41"/>
      <c r="C69" s="41"/>
      <c r="D69" s="41"/>
      <c r="E69" s="41"/>
      <c r="F69" s="41"/>
      <c r="G69" s="41"/>
      <c r="H69" s="41"/>
      <c r="I69" s="41"/>
    </row>
    <row r="70" spans="1:9" ht="23.25" x14ac:dyDescent="0.35">
      <c r="A70" s="41"/>
      <c r="B70" s="43" t="s">
        <v>56</v>
      </c>
      <c r="C70" s="43"/>
      <c r="D70" s="43"/>
      <c r="E70" s="41"/>
      <c r="F70" s="41"/>
      <c r="G70" s="41"/>
      <c r="H70" s="41"/>
      <c r="I70" s="41"/>
    </row>
    <row r="71" spans="1:9" x14ac:dyDescent="0.25">
      <c r="A71" s="41"/>
      <c r="B71" s="2"/>
      <c r="E71" s="41"/>
      <c r="F71" s="41"/>
      <c r="G71" s="41"/>
      <c r="H71" s="41"/>
      <c r="I71" s="41"/>
    </row>
    <row r="72" spans="1:9" ht="15.75" x14ac:dyDescent="0.25">
      <c r="A72" s="41"/>
      <c r="B72" s="2"/>
      <c r="C72" s="41"/>
      <c r="D72" s="25" t="s">
        <v>49</v>
      </c>
      <c r="E72" s="41"/>
      <c r="F72" s="41"/>
      <c r="G72" s="41"/>
      <c r="H72" s="41"/>
      <c r="I72" s="41"/>
    </row>
    <row r="73" spans="1:9" ht="15.75" thickBot="1" x14ac:dyDescent="0.3">
      <c r="A73" s="41"/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</row>
    <row r="74" spans="1:9" ht="16.5" thickTop="1" thickBot="1" x14ac:dyDescent="0.3">
      <c r="A74" s="41"/>
      <c r="B74" s="13">
        <v>42792</v>
      </c>
      <c r="C74" s="13">
        <v>42793</v>
      </c>
      <c r="D74" s="13">
        <v>42794</v>
      </c>
      <c r="E74" s="13"/>
      <c r="F74" s="13"/>
      <c r="G74" s="13"/>
      <c r="H74" s="13"/>
      <c r="I74" s="14"/>
    </row>
    <row r="75" spans="1:9" ht="16.5" thickTop="1" thickBot="1" x14ac:dyDescent="0.3">
      <c r="A75" s="26" t="s">
        <v>45</v>
      </c>
      <c r="B75" s="27">
        <f>'XORNADA CURSO 2017-18'!$B$24</f>
        <v>5</v>
      </c>
      <c r="C75" s="27">
        <f>'XORNADA CURSO 2017-18'!$C$24</f>
        <v>5</v>
      </c>
      <c r="D75" s="27">
        <f>'XORNADA CURSO 2017-18'!$D$24</f>
        <v>5</v>
      </c>
      <c r="E75" s="27"/>
      <c r="F75" s="27"/>
      <c r="G75" s="22" t="s">
        <v>41</v>
      </c>
      <c r="H75" s="22" t="s">
        <v>41</v>
      </c>
      <c r="I75" s="17">
        <f>SUM(B75:H75)</f>
        <v>15</v>
      </c>
    </row>
    <row r="76" spans="1:9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</row>
    <row r="77" spans="1:9" ht="15.75" thickTop="1" x14ac:dyDescent="0.25">
      <c r="A77" s="26" t="s">
        <v>47</v>
      </c>
      <c r="B77" s="81">
        <f>SUM(B80:B85)/60+B78/60+B79</f>
        <v>2.333333333333333</v>
      </c>
      <c r="C77" s="81">
        <f t="shared" ref="C77:H77" si="12">SUM(C80:C85)/60+C78/60+C79</f>
        <v>2.5</v>
      </c>
      <c r="D77" s="81">
        <f t="shared" si="12"/>
        <v>1.5</v>
      </c>
      <c r="E77" s="27"/>
      <c r="F77" s="27"/>
      <c r="G77" s="17">
        <f t="shared" si="12"/>
        <v>0</v>
      </c>
      <c r="H77" s="17">
        <f t="shared" si="12"/>
        <v>0</v>
      </c>
      <c r="I77" s="17">
        <f>SUM(B77:H77)</f>
        <v>6.333333333333333</v>
      </c>
    </row>
    <row r="78" spans="1:9" x14ac:dyDescent="0.25">
      <c r="A78" s="4" t="s">
        <v>43</v>
      </c>
      <c r="B78" s="81">
        <f>'XORNADA CURSO 2017-18'!$B$28</f>
        <v>30</v>
      </c>
      <c r="C78" s="81">
        <f>'XORNADA CURSO 2017-18'!$C$28</f>
        <v>30</v>
      </c>
      <c r="D78" s="81">
        <f>'XORNADA CURSO 2017-18'!$D$28</f>
        <v>30</v>
      </c>
      <c r="E78" s="27"/>
      <c r="F78" s="27"/>
      <c r="G78" s="30"/>
      <c r="H78" s="30"/>
      <c r="I78" s="17">
        <f>SUM(B78:H78)/60</f>
        <v>1.5</v>
      </c>
    </row>
    <row r="79" spans="1:9" x14ac:dyDescent="0.25">
      <c r="A79" s="64" t="s">
        <v>81</v>
      </c>
      <c r="B79" s="81">
        <f>'XORNADA CURSO 2017-18'!$B$25</f>
        <v>0</v>
      </c>
      <c r="C79" s="81">
        <f>'XORNADA CURSO 2017-18'!$C$25</f>
        <v>0</v>
      </c>
      <c r="D79" s="81">
        <f>'XORNADA CURSO 2017-18'!$D$25</f>
        <v>1</v>
      </c>
      <c r="E79" s="27"/>
      <c r="F79" s="27"/>
      <c r="G79" s="22"/>
      <c r="H79" s="22"/>
      <c r="I79" s="17">
        <f t="shared" ref="I79" si="13">SUM(B79:H79)</f>
        <v>1</v>
      </c>
    </row>
    <row r="80" spans="1:9" x14ac:dyDescent="0.25">
      <c r="A80" s="64" t="s">
        <v>99</v>
      </c>
      <c r="B80" s="81">
        <f>'XORNADA CURSO 2017-18'!$B$29</f>
        <v>50</v>
      </c>
      <c r="C80" s="81">
        <f>'XORNADA CURSO 2017-18'!$C$29</f>
        <v>0</v>
      </c>
      <c r="D80" s="81">
        <f>'XORNADA CURSO 2017-18'!$D$29</f>
        <v>0</v>
      </c>
      <c r="E80" s="27"/>
      <c r="F80" s="27"/>
      <c r="G80" s="22"/>
      <c r="H80" s="22"/>
      <c r="I80" s="17">
        <f>SUM(B80:H80)/60</f>
        <v>0.83333333333333337</v>
      </c>
    </row>
    <row r="81" spans="1:9" s="2" customFormat="1" x14ac:dyDescent="0.25">
      <c r="A81" s="64" t="s">
        <v>100</v>
      </c>
      <c r="B81" s="81">
        <f>'XORNADA CURSO 2017-18'!$B$30</f>
        <v>60</v>
      </c>
      <c r="C81" s="81">
        <f>'XORNADA CURSO 2017-18'!$C$30</f>
        <v>0</v>
      </c>
      <c r="D81" s="81">
        <f>'XORNADA CURSO 2017-18'!$D$30</f>
        <v>0</v>
      </c>
      <c r="E81" s="27"/>
      <c r="F81" s="27"/>
      <c r="G81" s="22"/>
      <c r="H81" s="22"/>
      <c r="I81" s="17">
        <f t="shared" ref="I81:I83" si="14">SUM(B81:H81)/60</f>
        <v>1</v>
      </c>
    </row>
    <row r="82" spans="1:9" x14ac:dyDescent="0.25">
      <c r="A82" s="64" t="s">
        <v>101</v>
      </c>
      <c r="B82" s="81">
        <f>'XORNADA CURSO 2017-18'!$B$31</f>
        <v>0</v>
      </c>
      <c r="C82" s="81">
        <f>'XORNADA CURSO 2017-18'!$C$31</f>
        <v>120</v>
      </c>
      <c r="D82" s="81">
        <f>'XORNADA CURSO 2017-18'!$D$31</f>
        <v>0</v>
      </c>
      <c r="E82" s="27"/>
      <c r="F82" s="27"/>
      <c r="G82" s="22"/>
      <c r="H82" s="22"/>
      <c r="I82" s="17">
        <f t="shared" si="14"/>
        <v>2</v>
      </c>
    </row>
    <row r="83" spans="1:9" x14ac:dyDescent="0.25">
      <c r="A83" s="64" t="s">
        <v>102</v>
      </c>
      <c r="B83" s="81">
        <f>'XORNADA CURSO 2017-18'!$B$32</f>
        <v>0</v>
      </c>
      <c r="C83" s="81">
        <f>'XORNADA CURSO 2017-18'!$C$32</f>
        <v>0</v>
      </c>
      <c r="D83" s="81">
        <f>'XORNADA CURSO 2017-18'!$D$32</f>
        <v>0</v>
      </c>
      <c r="E83" s="27"/>
      <c r="F83" s="27"/>
      <c r="G83" s="22"/>
      <c r="H83" s="22"/>
      <c r="I83" s="17">
        <f t="shared" si="14"/>
        <v>0</v>
      </c>
    </row>
    <row r="84" spans="1:9" s="2" customFormat="1" x14ac:dyDescent="0.25">
      <c r="A84" s="64"/>
      <c r="B84" s="67"/>
      <c r="C84" s="67"/>
      <c r="D84" s="67"/>
      <c r="E84" s="27"/>
      <c r="F84" s="27"/>
      <c r="G84" s="22"/>
      <c r="H84" s="22"/>
      <c r="I84" s="17"/>
    </row>
    <row r="85" spans="1:9" ht="15.75" thickBot="1" x14ac:dyDescent="0.3">
      <c r="A85" s="63"/>
      <c r="B85" s="67"/>
      <c r="C85" s="67"/>
      <c r="D85" s="67"/>
      <c r="E85" s="27"/>
      <c r="F85" s="27"/>
      <c r="G85" s="22"/>
      <c r="H85" s="22"/>
      <c r="I85" s="17"/>
    </row>
    <row r="86" spans="1:9" x14ac:dyDescent="0.25">
      <c r="B86" s="41"/>
      <c r="C86" s="41"/>
      <c r="D86" s="41"/>
      <c r="E86" s="41"/>
      <c r="F86" s="41"/>
      <c r="G86" s="41"/>
      <c r="H86" s="41"/>
      <c r="I86" s="41"/>
    </row>
    <row r="87" spans="1:9" ht="23.25" x14ac:dyDescent="0.35">
      <c r="A87" s="41"/>
      <c r="B87" s="43" t="s">
        <v>56</v>
      </c>
      <c r="C87" s="43"/>
      <c r="D87" s="43"/>
      <c r="E87" s="41"/>
      <c r="F87" s="41"/>
      <c r="G87" s="41"/>
      <c r="H87" s="41"/>
      <c r="I87" s="41"/>
    </row>
    <row r="88" spans="1:9" s="2" customFormat="1" x14ac:dyDescent="0.25">
      <c r="A88" s="41"/>
      <c r="E88" s="41"/>
      <c r="F88" s="41"/>
      <c r="G88" s="41"/>
      <c r="H88" s="41"/>
      <c r="I88" s="41"/>
    </row>
    <row r="89" spans="1:9" ht="15.75" x14ac:dyDescent="0.25">
      <c r="A89" s="41"/>
      <c r="B89" s="2"/>
      <c r="C89" s="41"/>
      <c r="D89" s="25" t="s">
        <v>51</v>
      </c>
      <c r="E89" s="41"/>
      <c r="F89" s="41"/>
      <c r="G89" s="41"/>
      <c r="H89" s="41"/>
      <c r="I89" s="41"/>
    </row>
    <row r="90" spans="1:9" ht="15.75" thickBot="1" x14ac:dyDescent="0.3">
      <c r="A90" s="41"/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</row>
    <row r="91" spans="1:9" ht="16.5" thickTop="1" thickBot="1" x14ac:dyDescent="0.3">
      <c r="A91" s="41"/>
      <c r="B91" s="13"/>
      <c r="C91" s="13"/>
      <c r="D91" s="13"/>
      <c r="E91" s="13"/>
      <c r="F91" s="13"/>
      <c r="G91" s="13"/>
      <c r="H91" s="13"/>
      <c r="I91" s="14"/>
    </row>
    <row r="92" spans="1:9" ht="16.5" thickTop="1" thickBot="1" x14ac:dyDescent="0.3">
      <c r="A92" s="26" t="s">
        <v>40</v>
      </c>
      <c r="B92" s="27"/>
      <c r="C92" s="27"/>
      <c r="D92" s="27"/>
      <c r="E92" s="27"/>
      <c r="F92" s="27"/>
      <c r="G92" s="22" t="s">
        <v>41</v>
      </c>
      <c r="H92" s="22" t="s">
        <v>41</v>
      </c>
      <c r="I92" s="17">
        <f>SUM(B92:H92)</f>
        <v>0</v>
      </c>
    </row>
    <row r="93" spans="1:9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</row>
    <row r="94" spans="1:9" ht="15.75" thickTop="1" x14ac:dyDescent="0.25">
      <c r="A94" s="26" t="s">
        <v>47</v>
      </c>
      <c r="B94" s="27"/>
      <c r="C94" s="27"/>
      <c r="D94" s="27"/>
      <c r="E94" s="22"/>
      <c r="F94" s="22"/>
      <c r="G94" s="22"/>
      <c r="H94" s="22"/>
      <c r="I94" s="17">
        <f t="shared" ref="I94:I100" si="15">SUM(B94:H94)/60</f>
        <v>0</v>
      </c>
    </row>
    <row r="95" spans="1:9" x14ac:dyDescent="0.25">
      <c r="A95" s="4" t="s">
        <v>43</v>
      </c>
      <c r="B95" s="22"/>
      <c r="C95" s="22"/>
      <c r="D95" s="22"/>
      <c r="E95" s="22"/>
      <c r="F95" s="22"/>
      <c r="G95" s="22"/>
      <c r="H95" s="22"/>
      <c r="I95" s="17">
        <f t="shared" si="15"/>
        <v>0</v>
      </c>
    </row>
    <row r="96" spans="1:9" x14ac:dyDescent="0.25">
      <c r="A96" s="64" t="s">
        <v>81</v>
      </c>
      <c r="B96" s="22"/>
      <c r="C96" s="22"/>
      <c r="D96" s="22"/>
      <c r="E96" s="22"/>
      <c r="F96" s="22"/>
      <c r="G96" s="22"/>
      <c r="H96" s="22"/>
      <c r="I96" s="17">
        <f t="shared" si="15"/>
        <v>0</v>
      </c>
    </row>
    <row r="97" spans="1:9" x14ac:dyDescent="0.25">
      <c r="A97" s="64" t="s">
        <v>99</v>
      </c>
      <c r="B97" s="22"/>
      <c r="C97" s="22"/>
      <c r="D97" s="22"/>
      <c r="E97" s="22"/>
      <c r="F97" s="22"/>
      <c r="G97" s="22"/>
      <c r="H97" s="22"/>
      <c r="I97" s="17">
        <f t="shared" si="15"/>
        <v>0</v>
      </c>
    </row>
    <row r="98" spans="1:9" x14ac:dyDescent="0.25">
      <c r="A98" s="64" t="s">
        <v>100</v>
      </c>
      <c r="B98" s="22"/>
      <c r="C98" s="22"/>
      <c r="D98" s="22"/>
      <c r="E98" s="22"/>
      <c r="F98" s="22"/>
      <c r="G98" s="22"/>
      <c r="H98" s="22"/>
      <c r="I98" s="17">
        <f t="shared" si="15"/>
        <v>0</v>
      </c>
    </row>
    <row r="99" spans="1:9" x14ac:dyDescent="0.25">
      <c r="A99" s="64" t="s">
        <v>101</v>
      </c>
      <c r="B99" s="22"/>
      <c r="C99" s="22"/>
      <c r="D99" s="22"/>
      <c r="E99" s="22"/>
      <c r="F99" s="22"/>
      <c r="G99" s="22"/>
      <c r="H99" s="22"/>
      <c r="I99" s="17">
        <f t="shared" si="15"/>
        <v>0</v>
      </c>
    </row>
    <row r="100" spans="1:9" x14ac:dyDescent="0.25">
      <c r="A100" s="64" t="s">
        <v>102</v>
      </c>
      <c r="B100" s="22"/>
      <c r="C100" s="22"/>
      <c r="D100" s="22"/>
      <c r="E100" s="22"/>
      <c r="F100" s="22"/>
      <c r="G100" s="22"/>
      <c r="H100" s="22"/>
      <c r="I100" s="17">
        <f t="shared" si="15"/>
        <v>0</v>
      </c>
    </row>
    <row r="101" spans="1:9" x14ac:dyDescent="0.25">
      <c r="A101" s="64"/>
      <c r="B101" s="22"/>
      <c r="C101" s="22"/>
      <c r="D101" s="22"/>
      <c r="E101" s="22"/>
      <c r="F101" s="22"/>
      <c r="G101" s="22"/>
      <c r="H101" s="22"/>
      <c r="I101" s="17"/>
    </row>
    <row r="102" spans="1:9" ht="15.75" thickBot="1" x14ac:dyDescent="0.3">
      <c r="A102" s="63"/>
      <c r="B102" s="22"/>
      <c r="C102" s="22"/>
      <c r="D102" s="22"/>
      <c r="E102" s="22"/>
      <c r="F102" s="22"/>
      <c r="G102" s="22"/>
      <c r="H102" s="22"/>
      <c r="I102" s="17"/>
    </row>
    <row r="103" spans="1:9" hidden="1" x14ac:dyDescent="0.25"/>
    <row r="104" spans="1:9" hidden="1" x14ac:dyDescent="0.25"/>
    <row r="105" spans="1:9" hidden="1" x14ac:dyDescent="0.25"/>
    <row r="106" spans="1:9" hidden="1" x14ac:dyDescent="0.25"/>
    <row r="107" spans="1:9" hidden="1" x14ac:dyDescent="0.25"/>
    <row r="108" spans="1:9" s="2" customFormat="1" hidden="1" x14ac:dyDescent="0.25">
      <c r="A108" s="6"/>
      <c r="B108" s="34"/>
      <c r="I108" s="6"/>
    </row>
    <row r="109" spans="1:9" hidden="1" x14ac:dyDescent="0.25"/>
    <row r="110" spans="1:9" hidden="1" x14ac:dyDescent="0.25"/>
    <row r="111" spans="1:9" s="2" customFormat="1" hidden="1" x14ac:dyDescent="0.25">
      <c r="A111" s="6"/>
      <c r="B111" s="34"/>
      <c r="I111" s="6"/>
    </row>
    <row r="112" spans="1:9" hidden="1" x14ac:dyDescent="0.25"/>
    <row r="113" spans="1:9" hidden="1" x14ac:dyDescent="0.25"/>
    <row r="114" spans="1:9" hidden="1" x14ac:dyDescent="0.25"/>
    <row r="115" spans="1:9" s="2" customFormat="1" hidden="1" x14ac:dyDescent="0.25">
      <c r="A115" s="6"/>
      <c r="B115" s="34"/>
      <c r="I115" s="6"/>
    </row>
    <row r="116" spans="1:9" hidden="1" x14ac:dyDescent="0.25"/>
    <row r="117" spans="1:9" hidden="1" x14ac:dyDescent="0.25"/>
    <row r="118" spans="1:9" hidden="1" x14ac:dyDescent="0.25"/>
    <row r="119" spans="1:9" hidden="1" x14ac:dyDescent="0.25"/>
    <row r="120" spans="1:9" hidden="1" x14ac:dyDescent="0.25"/>
    <row r="121" spans="1:9" hidden="1" x14ac:dyDescent="0.25"/>
    <row r="122" spans="1:9" hidden="1" x14ac:dyDescent="0.25"/>
    <row r="123" spans="1:9" hidden="1" x14ac:dyDescent="0.25"/>
    <row r="124" spans="1:9" hidden="1" x14ac:dyDescent="0.25"/>
    <row r="125" spans="1:9" hidden="1" x14ac:dyDescent="0.25"/>
    <row r="126" spans="1:9" hidden="1" x14ac:dyDescent="0.25"/>
    <row r="127" spans="1:9" hidden="1" x14ac:dyDescent="0.25"/>
    <row r="128" spans="1:9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B7:F7 B24:F24 B41:F41 B58:F58 B75:F75 B92:F92 B62:F68 B11:F17 B28:F34 B45:F51 B79:F85">
      <formula1>0</formula1>
      <formula2>500</formula2>
    </dataValidation>
    <dataValidation type="whole" allowBlank="1" showInputMessage="1" showErrorMessage="1" sqref="B8:D8 B42:D42 B59:D59 B76 B93">
      <formula1>0</formula1>
      <formula2>500</formula2>
    </dataValidation>
    <dataValidation type="whole" allowBlank="1" showInputMessage="1" showErrorMessage="1" errorTitle="Error" error="Debes Introduccir un número comprendido entre 0 e 500" sqref="B97:B102 B96:D96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K135"/>
  <sheetViews>
    <sheetView topLeftCell="A19" zoomScaleNormal="100" workbookViewId="0">
      <selection activeCell="B26" sqref="B26:I32"/>
    </sheetView>
  </sheetViews>
  <sheetFormatPr baseColWidth="10" defaultColWidth="0" defaultRowHeight="15" zeroHeight="1" x14ac:dyDescent="0.25"/>
  <cols>
    <col min="1" max="1" width="57.28515625" style="6" customWidth="1"/>
    <col min="2" max="8" width="11.140625" style="34" customWidth="1"/>
    <col min="9" max="9" width="11.140625" style="6" customWidth="1"/>
    <col min="10" max="1025" width="0" style="34" hidden="1" customWidth="1"/>
    <col min="1026" max="16384" width="9.140625" style="34" hidden="1"/>
  </cols>
  <sheetData>
    <row r="1" spans="1:9" s="2" customFormat="1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23.25" x14ac:dyDescent="0.35">
      <c r="B2" s="42" t="s">
        <v>57</v>
      </c>
      <c r="C2" s="43"/>
      <c r="D2" s="43"/>
      <c r="E2" s="6"/>
      <c r="F2" s="6"/>
      <c r="G2" s="6"/>
      <c r="H2" s="6"/>
      <c r="I2" s="7"/>
    </row>
    <row r="3" spans="1:9" x14ac:dyDescent="0.25">
      <c r="B3" s="6"/>
      <c r="C3" s="6"/>
      <c r="D3" s="6"/>
      <c r="E3" s="6"/>
      <c r="F3" s="6"/>
      <c r="G3" s="6"/>
      <c r="H3" s="6"/>
      <c r="I3" s="7"/>
    </row>
    <row r="4" spans="1:9" ht="15.75" x14ac:dyDescent="0.25">
      <c r="B4" s="6"/>
      <c r="C4" s="6"/>
      <c r="D4" s="25" t="s">
        <v>36</v>
      </c>
      <c r="E4" s="6"/>
      <c r="F4" s="6"/>
      <c r="G4" s="6"/>
      <c r="H4" s="6"/>
      <c r="I4" s="7"/>
    </row>
    <row r="5" spans="1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37</v>
      </c>
      <c r="H5" s="3" t="s">
        <v>38</v>
      </c>
      <c r="I5" s="11" t="s">
        <v>39</v>
      </c>
    </row>
    <row r="6" spans="1:9" x14ac:dyDescent="0.25">
      <c r="B6" s="12"/>
      <c r="C6" s="12"/>
      <c r="D6" s="13"/>
      <c r="E6" s="13">
        <v>42795</v>
      </c>
      <c r="F6" s="13">
        <v>42796</v>
      </c>
      <c r="G6" s="13">
        <v>42797</v>
      </c>
      <c r="H6" s="13">
        <v>42798</v>
      </c>
      <c r="I6" s="14"/>
    </row>
    <row r="7" spans="1:9" s="2" customFormat="1" x14ac:dyDescent="0.25">
      <c r="A7" s="26" t="s">
        <v>40</v>
      </c>
      <c r="B7" s="26"/>
      <c r="C7" s="27"/>
      <c r="D7" s="27"/>
      <c r="E7" s="27">
        <f>'XORNADA CURSO 2017-18'!$E$24</f>
        <v>5</v>
      </c>
      <c r="F7" s="27">
        <f>'XORNADA CURSO 2017-18'!$F$24</f>
        <v>4</v>
      </c>
      <c r="G7" s="27" t="s">
        <v>41</v>
      </c>
      <c r="H7" s="27" t="s">
        <v>41</v>
      </c>
      <c r="I7" s="17">
        <f>SUM(B7:H7)</f>
        <v>9</v>
      </c>
    </row>
    <row r="8" spans="1:9" ht="16.5" thickTop="1" thickBot="1" x14ac:dyDescent="0.3">
      <c r="A8" s="18"/>
      <c r="B8" s="18"/>
      <c r="C8" s="28"/>
      <c r="D8" s="28"/>
      <c r="E8" s="28"/>
      <c r="F8" s="28"/>
      <c r="G8" s="28"/>
      <c r="H8" s="28"/>
      <c r="I8" s="20"/>
    </row>
    <row r="9" spans="1:9" ht="15.75" thickTop="1" x14ac:dyDescent="0.25">
      <c r="A9" s="26" t="s">
        <v>47</v>
      </c>
      <c r="B9" s="30"/>
      <c r="C9" s="30"/>
      <c r="D9" s="30"/>
      <c r="E9" s="81">
        <f t="shared" ref="E9:H9" si="0">SUM(E12:E17)/60+E10/60+E11</f>
        <v>1.3333333333333335</v>
      </c>
      <c r="F9" s="81">
        <f t="shared" si="0"/>
        <v>0.5</v>
      </c>
      <c r="G9" s="17">
        <f t="shared" si="0"/>
        <v>0</v>
      </c>
      <c r="H9" s="17">
        <f t="shared" si="0"/>
        <v>0</v>
      </c>
      <c r="I9" s="17">
        <f>SUM(B9:H9)</f>
        <v>1.8333333333333335</v>
      </c>
    </row>
    <row r="10" spans="1:9" x14ac:dyDescent="0.25">
      <c r="A10" s="4" t="s">
        <v>43</v>
      </c>
      <c r="B10" s="30"/>
      <c r="C10" s="30"/>
      <c r="D10" s="30"/>
      <c r="E10" s="81">
        <f>'XORNADA CURSO 2017-18'!$E$28</f>
        <v>30</v>
      </c>
      <c r="F10" s="81">
        <f>'XORNADA CURSO 2017-18'!$F$28</f>
        <v>30</v>
      </c>
      <c r="G10" s="30"/>
      <c r="H10" s="30"/>
      <c r="I10" s="17">
        <f>SUM(B10:H10)/60</f>
        <v>1</v>
      </c>
    </row>
    <row r="11" spans="1:9" x14ac:dyDescent="0.25">
      <c r="A11" s="64" t="s">
        <v>81</v>
      </c>
      <c r="B11" s="30"/>
      <c r="C11" s="30"/>
      <c r="D11" s="30"/>
      <c r="E11" s="81">
        <f>'XORNADA CURSO 2017-18'!$E$25</f>
        <v>0</v>
      </c>
      <c r="F11" s="81">
        <f>'XORNADA CURSO 2017-18'!$F$25</f>
        <v>0</v>
      </c>
      <c r="G11" s="22"/>
      <c r="H11" s="22"/>
      <c r="I11" s="17">
        <f t="shared" ref="I11" si="1">SUM(B11:H11)</f>
        <v>0</v>
      </c>
    </row>
    <row r="12" spans="1:9" x14ac:dyDescent="0.25">
      <c r="A12" s="64" t="s">
        <v>99</v>
      </c>
      <c r="B12" s="30"/>
      <c r="C12" s="30"/>
      <c r="D12" s="30"/>
      <c r="E12" s="81">
        <f>'XORNADA CURSO 2017-18'!$E$29</f>
        <v>50</v>
      </c>
      <c r="F12" s="81">
        <f>'XORNADA CURSO 2017-18'!$F$29</f>
        <v>0</v>
      </c>
      <c r="G12" s="22"/>
      <c r="H12" s="22"/>
      <c r="I12" s="17">
        <f>SUM(B12:H12)/60</f>
        <v>0.83333333333333337</v>
      </c>
    </row>
    <row r="13" spans="1:9" x14ac:dyDescent="0.25">
      <c r="A13" s="64" t="s">
        <v>100</v>
      </c>
      <c r="B13" s="30"/>
      <c r="C13" s="30"/>
      <c r="D13" s="30"/>
      <c r="E13" s="81">
        <f>'XORNADA CURSO 2017-18'!$E$30</f>
        <v>0</v>
      </c>
      <c r="F13" s="81">
        <f>'XORNADA CURSO 2017-18'!$F$30</f>
        <v>0</v>
      </c>
      <c r="G13" s="22"/>
      <c r="H13" s="22"/>
      <c r="I13" s="17">
        <f t="shared" ref="I13:I15" si="2">SUM(B13:H13)/60</f>
        <v>0</v>
      </c>
    </row>
    <row r="14" spans="1:9" x14ac:dyDescent="0.25">
      <c r="A14" s="64" t="s">
        <v>101</v>
      </c>
      <c r="B14" s="30"/>
      <c r="C14" s="30"/>
      <c r="D14" s="30"/>
      <c r="E14" s="81">
        <f>'XORNADA CURSO 2017-18'!$E$31</f>
        <v>0</v>
      </c>
      <c r="F14" s="81">
        <f>'XORNADA CURSO 2017-18'!$F$31</f>
        <v>0</v>
      </c>
      <c r="G14" s="22"/>
      <c r="H14" s="22"/>
      <c r="I14" s="17">
        <f t="shared" si="2"/>
        <v>0</v>
      </c>
    </row>
    <row r="15" spans="1:9" x14ac:dyDescent="0.25">
      <c r="A15" s="64" t="s">
        <v>102</v>
      </c>
      <c r="B15" s="30"/>
      <c r="C15" s="30"/>
      <c r="D15" s="30"/>
      <c r="E15" s="81">
        <f>'XORNADA CURSO 2017-18'!$E$32</f>
        <v>0</v>
      </c>
      <c r="F15" s="81">
        <f>'XORNADA CURSO 2017-18'!$F$32</f>
        <v>0</v>
      </c>
      <c r="G15" s="22"/>
      <c r="H15" s="22"/>
      <c r="I15" s="17">
        <f t="shared" si="2"/>
        <v>0</v>
      </c>
    </row>
    <row r="16" spans="1:9" x14ac:dyDescent="0.25">
      <c r="A16" s="64"/>
      <c r="B16" s="30"/>
      <c r="C16" s="30"/>
      <c r="D16" s="30"/>
      <c r="E16" s="67"/>
      <c r="F16" s="67"/>
      <c r="G16" s="22"/>
      <c r="H16" s="22"/>
      <c r="I16" s="17"/>
    </row>
    <row r="17" spans="1:9" ht="15.75" thickBot="1" x14ac:dyDescent="0.3">
      <c r="A17" s="63"/>
      <c r="B17" s="30"/>
      <c r="C17" s="30"/>
      <c r="D17" s="30"/>
      <c r="E17" s="67"/>
      <c r="F17" s="67"/>
      <c r="G17" s="22"/>
      <c r="H17" s="22"/>
      <c r="I17" s="17"/>
    </row>
    <row r="18" spans="1:9" x14ac:dyDescent="0.25">
      <c r="B18" s="6"/>
      <c r="C18" s="6"/>
      <c r="D18" s="6"/>
      <c r="E18" s="6"/>
      <c r="F18" s="6"/>
      <c r="G18" s="6"/>
      <c r="H18" s="6"/>
      <c r="I18" s="7"/>
    </row>
    <row r="19" spans="1:9" ht="23.25" x14ac:dyDescent="0.35">
      <c r="B19" s="43" t="s">
        <v>57</v>
      </c>
      <c r="C19" s="43"/>
      <c r="D19" s="43"/>
      <c r="E19" s="6"/>
      <c r="F19" s="6"/>
      <c r="G19" s="6"/>
      <c r="H19" s="6"/>
      <c r="I19" s="7"/>
    </row>
    <row r="20" spans="1:9" x14ac:dyDescent="0.25">
      <c r="B20" s="6"/>
      <c r="C20" s="6"/>
      <c r="D20" s="6"/>
      <c r="E20" s="6"/>
      <c r="F20" s="6"/>
      <c r="G20" s="6"/>
      <c r="H20" s="6"/>
      <c r="I20" s="7"/>
    </row>
    <row r="21" spans="1:9" ht="15.75" x14ac:dyDescent="0.25">
      <c r="B21" s="6"/>
      <c r="C21" s="6"/>
      <c r="D21" s="25" t="s">
        <v>44</v>
      </c>
      <c r="E21" s="6"/>
      <c r="F21" s="6"/>
      <c r="G21" s="6"/>
      <c r="H21" s="6"/>
      <c r="I21" s="7"/>
    </row>
    <row r="22" spans="1:9" ht="15.75" thickBot="1" x14ac:dyDescent="0.3"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3" t="s">
        <v>37</v>
      </c>
      <c r="H22" s="3" t="s">
        <v>38</v>
      </c>
      <c r="I22" s="11" t="s">
        <v>39</v>
      </c>
    </row>
    <row r="23" spans="1:9" ht="16.5" thickTop="1" thickBot="1" x14ac:dyDescent="0.3">
      <c r="B23" s="13">
        <v>43164</v>
      </c>
      <c r="C23" s="13">
        <v>43165</v>
      </c>
      <c r="D23" s="13">
        <v>43166</v>
      </c>
      <c r="E23" s="13">
        <v>43167</v>
      </c>
      <c r="F23" s="13">
        <v>43168</v>
      </c>
      <c r="G23" s="13">
        <v>43169</v>
      </c>
      <c r="H23" s="13">
        <v>43170</v>
      </c>
      <c r="I23" s="14"/>
    </row>
    <row r="24" spans="1:9" ht="16.5" thickTop="1" thickBot="1" x14ac:dyDescent="0.3">
      <c r="A24" s="26" t="s">
        <v>45</v>
      </c>
      <c r="B24" s="27">
        <f>'XORNADA CURSO 2017-18'!$B$24</f>
        <v>5</v>
      </c>
      <c r="C24" s="27">
        <f>'XORNADA CURSO 2017-18'!$C$24</f>
        <v>5</v>
      </c>
      <c r="D24" s="27">
        <f>'XORNADA CURSO 2017-18'!$D$24</f>
        <v>5</v>
      </c>
      <c r="E24" s="27">
        <f>'XORNADA CURSO 2017-18'!$E$24</f>
        <v>5</v>
      </c>
      <c r="F24" s="27">
        <f>'XORNADA CURSO 2017-18'!$F$24</f>
        <v>4</v>
      </c>
      <c r="G24" s="27" t="s">
        <v>41</v>
      </c>
      <c r="H24" s="27" t="s">
        <v>41</v>
      </c>
      <c r="I24" s="17">
        <f>SUM(B24:H24)</f>
        <v>24</v>
      </c>
    </row>
    <row r="25" spans="1:9" ht="16.5" thickTop="1" thickBot="1" x14ac:dyDescent="0.3">
      <c r="A25" s="18"/>
      <c r="B25" s="28"/>
      <c r="C25" s="28"/>
      <c r="D25" s="28"/>
      <c r="E25" s="28"/>
      <c r="F25" s="28"/>
      <c r="G25" s="28"/>
      <c r="H25" s="28"/>
      <c r="I25" s="20"/>
    </row>
    <row r="26" spans="1:9" ht="15.75" thickTop="1" x14ac:dyDescent="0.25">
      <c r="A26" s="26" t="s">
        <v>47</v>
      </c>
      <c r="B26" s="81">
        <f>SUM(B29:B34)/60+B27/60+B28</f>
        <v>2.333333333333333</v>
      </c>
      <c r="C26" s="81">
        <f t="shared" ref="C26:H26" si="3">SUM(C29:C34)/60+C27/60+C28</f>
        <v>2.5</v>
      </c>
      <c r="D26" s="81">
        <f t="shared" si="3"/>
        <v>1.5</v>
      </c>
      <c r="E26" s="81">
        <f t="shared" si="3"/>
        <v>1.3333333333333335</v>
      </c>
      <c r="F26" s="81">
        <f t="shared" si="3"/>
        <v>0.5</v>
      </c>
      <c r="G26" s="17">
        <f t="shared" si="3"/>
        <v>0</v>
      </c>
      <c r="H26" s="17">
        <f t="shared" si="3"/>
        <v>0</v>
      </c>
      <c r="I26" s="17">
        <f>SUM(B26:H26)</f>
        <v>8.1666666666666661</v>
      </c>
    </row>
    <row r="27" spans="1:9" s="2" customFormat="1" x14ac:dyDescent="0.25">
      <c r="A27" s="4" t="s">
        <v>43</v>
      </c>
      <c r="B27" s="81">
        <f>'XORNADA CURSO 2017-18'!$B$28</f>
        <v>30</v>
      </c>
      <c r="C27" s="81">
        <f>'XORNADA CURSO 2017-18'!$C$28</f>
        <v>30</v>
      </c>
      <c r="D27" s="81">
        <f>'XORNADA CURSO 2017-18'!$D$28</f>
        <v>30</v>
      </c>
      <c r="E27" s="81">
        <f>'XORNADA CURSO 2017-18'!$E$28</f>
        <v>30</v>
      </c>
      <c r="F27" s="81">
        <f>'XORNADA CURSO 2017-18'!$F$28</f>
        <v>30</v>
      </c>
      <c r="G27" s="30"/>
      <c r="H27" s="30"/>
      <c r="I27" s="17">
        <f>SUM(B27:H27)/60</f>
        <v>2.5</v>
      </c>
    </row>
    <row r="28" spans="1:9" x14ac:dyDescent="0.25">
      <c r="A28" s="64" t="s">
        <v>81</v>
      </c>
      <c r="B28" s="81">
        <f>'XORNADA CURSO 2017-18'!$B$25</f>
        <v>0</v>
      </c>
      <c r="C28" s="81">
        <f>'XORNADA CURSO 2017-18'!$C$25</f>
        <v>0</v>
      </c>
      <c r="D28" s="81">
        <f>'XORNADA CURSO 2017-18'!$D$25</f>
        <v>1</v>
      </c>
      <c r="E28" s="81">
        <f>'XORNADA CURSO 2017-18'!$E$25</f>
        <v>0</v>
      </c>
      <c r="F28" s="81">
        <f>'XORNADA CURSO 2017-18'!$F$25</f>
        <v>0</v>
      </c>
      <c r="G28" s="22"/>
      <c r="H28" s="22"/>
      <c r="I28" s="17">
        <f t="shared" ref="I28" si="4">SUM(B28:H28)</f>
        <v>1</v>
      </c>
    </row>
    <row r="29" spans="1:9" x14ac:dyDescent="0.25">
      <c r="A29" s="64" t="s">
        <v>99</v>
      </c>
      <c r="B29" s="81">
        <f>'XORNADA CURSO 2017-18'!$B$29</f>
        <v>50</v>
      </c>
      <c r="C29" s="81">
        <f>'XORNADA CURSO 2017-18'!$C$29</f>
        <v>0</v>
      </c>
      <c r="D29" s="81">
        <f>'XORNADA CURSO 2017-18'!$D$29</f>
        <v>0</v>
      </c>
      <c r="E29" s="81">
        <f>'XORNADA CURSO 2017-18'!$E$29</f>
        <v>50</v>
      </c>
      <c r="F29" s="81">
        <f>'XORNADA CURSO 2017-18'!$F$29</f>
        <v>0</v>
      </c>
      <c r="G29" s="22"/>
      <c r="H29" s="22"/>
      <c r="I29" s="17">
        <f>SUM(B29:H29)/60</f>
        <v>1.6666666666666667</v>
      </c>
    </row>
    <row r="30" spans="1:9" s="2" customFormat="1" x14ac:dyDescent="0.25">
      <c r="A30" s="64" t="s">
        <v>100</v>
      </c>
      <c r="B30" s="81">
        <f>'XORNADA CURSO 2017-18'!$B$30</f>
        <v>60</v>
      </c>
      <c r="C30" s="81">
        <f>'XORNADA CURSO 2017-18'!$C$30</f>
        <v>0</v>
      </c>
      <c r="D30" s="81">
        <f>'XORNADA CURSO 2017-18'!$D$30</f>
        <v>0</v>
      </c>
      <c r="E30" s="81">
        <f>'XORNADA CURSO 2017-18'!$E$30</f>
        <v>0</v>
      </c>
      <c r="F30" s="81">
        <f>'XORNADA CURSO 2017-18'!$F$30</f>
        <v>0</v>
      </c>
      <c r="G30" s="22"/>
      <c r="H30" s="22"/>
      <c r="I30" s="17">
        <f t="shared" ref="I30:I32" si="5">SUM(B30:H30)/60</f>
        <v>1</v>
      </c>
    </row>
    <row r="31" spans="1:9" x14ac:dyDescent="0.25">
      <c r="A31" s="64" t="s">
        <v>101</v>
      </c>
      <c r="B31" s="81">
        <f>'XORNADA CURSO 2017-18'!$B$31</f>
        <v>0</v>
      </c>
      <c r="C31" s="81">
        <f>'XORNADA CURSO 2017-18'!$C$31</f>
        <v>120</v>
      </c>
      <c r="D31" s="81">
        <f>'XORNADA CURSO 2017-18'!$D$31</f>
        <v>0</v>
      </c>
      <c r="E31" s="81">
        <f>'XORNADA CURSO 2017-18'!$E$31</f>
        <v>0</v>
      </c>
      <c r="F31" s="81">
        <f>'XORNADA CURSO 2017-18'!$F$31</f>
        <v>0</v>
      </c>
      <c r="G31" s="22"/>
      <c r="H31" s="22"/>
      <c r="I31" s="17">
        <f t="shared" si="5"/>
        <v>2</v>
      </c>
    </row>
    <row r="32" spans="1:9" x14ac:dyDescent="0.25">
      <c r="A32" s="64" t="s">
        <v>102</v>
      </c>
      <c r="B32" s="81">
        <f>'XORNADA CURSO 2017-18'!$B$32</f>
        <v>0</v>
      </c>
      <c r="C32" s="81">
        <f>'XORNADA CURSO 2017-18'!$C$32</f>
        <v>0</v>
      </c>
      <c r="D32" s="81">
        <f>'XORNADA CURSO 2017-18'!$D$32</f>
        <v>0</v>
      </c>
      <c r="E32" s="81">
        <f>'XORNADA CURSO 2017-18'!$E$32</f>
        <v>0</v>
      </c>
      <c r="F32" s="81">
        <f>'XORNADA CURSO 2017-18'!$F$32</f>
        <v>0</v>
      </c>
      <c r="G32" s="22"/>
      <c r="H32" s="22"/>
      <c r="I32" s="17">
        <f t="shared" si="5"/>
        <v>0</v>
      </c>
    </row>
    <row r="33" spans="1:9" x14ac:dyDescent="0.25">
      <c r="A33" s="64"/>
      <c r="B33" s="67"/>
      <c r="C33" s="67"/>
      <c r="D33" s="67"/>
      <c r="E33" s="67"/>
      <c r="F33" s="67"/>
      <c r="G33" s="22"/>
      <c r="H33" s="22"/>
      <c r="I33" s="17"/>
    </row>
    <row r="34" spans="1:9" s="2" customFormat="1" ht="15.75" thickBot="1" x14ac:dyDescent="0.3">
      <c r="A34" s="63"/>
      <c r="B34" s="67"/>
      <c r="C34" s="67"/>
      <c r="D34" s="67"/>
      <c r="E34" s="67"/>
      <c r="F34" s="67"/>
      <c r="G34" s="22"/>
      <c r="H34" s="22"/>
      <c r="I34" s="17"/>
    </row>
    <row r="35" spans="1:9" x14ac:dyDescent="0.25">
      <c r="B35" s="6"/>
      <c r="C35" s="6"/>
      <c r="D35" s="6"/>
      <c r="E35" s="6"/>
      <c r="F35" s="6"/>
      <c r="G35" s="6"/>
      <c r="H35" s="6"/>
      <c r="I35" s="7"/>
    </row>
    <row r="36" spans="1:9" ht="23.25" x14ac:dyDescent="0.35">
      <c r="B36" s="43" t="s">
        <v>57</v>
      </c>
      <c r="C36" s="43"/>
      <c r="D36" s="43"/>
      <c r="E36" s="6"/>
      <c r="F36" s="6"/>
      <c r="G36" s="6"/>
      <c r="H36" s="6"/>
      <c r="I36" s="7"/>
    </row>
    <row r="37" spans="1:9" x14ac:dyDescent="0.25">
      <c r="B37" s="6"/>
      <c r="C37" s="6"/>
      <c r="D37" s="6"/>
      <c r="E37" s="6"/>
      <c r="F37" s="6"/>
      <c r="G37" s="6"/>
      <c r="H37" s="6"/>
      <c r="I37" s="7"/>
    </row>
    <row r="38" spans="1:9" ht="15.75" x14ac:dyDescent="0.25">
      <c r="B38" s="6"/>
      <c r="C38" s="6"/>
      <c r="D38" s="25" t="s">
        <v>46</v>
      </c>
      <c r="E38" s="6"/>
      <c r="F38" s="6"/>
      <c r="G38" s="6"/>
      <c r="H38" s="6"/>
      <c r="I38" s="7"/>
    </row>
    <row r="39" spans="1:9" ht="15.75" thickBot="1" x14ac:dyDescent="0.3">
      <c r="B39" s="3" t="s">
        <v>2</v>
      </c>
      <c r="C39" s="3" t="s">
        <v>3</v>
      </c>
      <c r="D39" s="3" t="s">
        <v>4</v>
      </c>
      <c r="E39" s="3" t="s">
        <v>5</v>
      </c>
      <c r="F39" s="3" t="s">
        <v>6</v>
      </c>
      <c r="G39" s="3" t="s">
        <v>37</v>
      </c>
      <c r="H39" s="3" t="s">
        <v>38</v>
      </c>
      <c r="I39" s="11" t="s">
        <v>39</v>
      </c>
    </row>
    <row r="40" spans="1:9" ht="16.5" thickTop="1" thickBot="1" x14ac:dyDescent="0.3">
      <c r="B40" s="13">
        <v>43171</v>
      </c>
      <c r="C40" s="13">
        <v>43172</v>
      </c>
      <c r="D40" s="13">
        <v>43173</v>
      </c>
      <c r="E40" s="13">
        <v>43174</v>
      </c>
      <c r="F40" s="13">
        <v>43175</v>
      </c>
      <c r="G40" s="13">
        <v>43176</v>
      </c>
      <c r="H40" s="13">
        <v>43177</v>
      </c>
      <c r="I40" s="14"/>
    </row>
    <row r="41" spans="1:9" ht="16.5" thickTop="1" thickBot="1" x14ac:dyDescent="0.3">
      <c r="A41" s="26" t="s">
        <v>45</v>
      </c>
      <c r="B41" s="27">
        <f>'XORNADA CURSO 2017-18'!$B$24</f>
        <v>5</v>
      </c>
      <c r="C41" s="27">
        <f>'XORNADA CURSO 2017-18'!$C$24</f>
        <v>5</v>
      </c>
      <c r="D41" s="27">
        <f>'XORNADA CURSO 2017-18'!$D$24</f>
        <v>5</v>
      </c>
      <c r="E41" s="27">
        <f>'XORNADA CURSO 2017-18'!$E$24</f>
        <v>5</v>
      </c>
      <c r="F41" s="27">
        <f>'XORNADA CURSO 2017-18'!$F$24</f>
        <v>4</v>
      </c>
      <c r="G41" s="27" t="s">
        <v>41</v>
      </c>
      <c r="H41" s="27" t="s">
        <v>41</v>
      </c>
      <c r="I41" s="17">
        <f>SUM(B41:H41)</f>
        <v>24</v>
      </c>
    </row>
    <row r="42" spans="1:9" ht="16.5" thickTop="1" thickBot="1" x14ac:dyDescent="0.3">
      <c r="A42" s="18"/>
      <c r="B42" s="28"/>
      <c r="C42" s="28"/>
      <c r="D42" s="28"/>
      <c r="E42" s="28"/>
      <c r="F42" s="28"/>
      <c r="G42" s="28"/>
      <c r="H42" s="28"/>
      <c r="I42" s="20"/>
    </row>
    <row r="43" spans="1:9" ht="15.75" thickTop="1" x14ac:dyDescent="0.25">
      <c r="A43" s="26" t="s">
        <v>47</v>
      </c>
      <c r="B43" s="81">
        <f>SUM(B46:B51)/60+B44/60+B45</f>
        <v>2.333333333333333</v>
      </c>
      <c r="C43" s="81">
        <f t="shared" ref="C43:H43" si="6">SUM(C46:C51)/60+C44/60+C45</f>
        <v>2.5</v>
      </c>
      <c r="D43" s="81">
        <f t="shared" si="6"/>
        <v>1.5</v>
      </c>
      <c r="E43" s="81">
        <f t="shared" si="6"/>
        <v>1.3333333333333335</v>
      </c>
      <c r="F43" s="81">
        <f t="shared" si="6"/>
        <v>0.5</v>
      </c>
      <c r="G43" s="17">
        <f t="shared" si="6"/>
        <v>0</v>
      </c>
      <c r="H43" s="17">
        <f t="shared" si="6"/>
        <v>0</v>
      </c>
      <c r="I43" s="17">
        <f>SUM(B43:H43)</f>
        <v>8.1666666666666661</v>
      </c>
    </row>
    <row r="44" spans="1:9" x14ac:dyDescent="0.25">
      <c r="A44" s="4" t="s">
        <v>43</v>
      </c>
      <c r="B44" s="81">
        <f>'XORNADA CURSO 2017-18'!$B$28</f>
        <v>30</v>
      </c>
      <c r="C44" s="81">
        <f>'XORNADA CURSO 2017-18'!$C$28</f>
        <v>30</v>
      </c>
      <c r="D44" s="81">
        <f>'XORNADA CURSO 2017-18'!$D$28</f>
        <v>30</v>
      </c>
      <c r="E44" s="81">
        <f>'XORNADA CURSO 2017-18'!$E$28</f>
        <v>30</v>
      </c>
      <c r="F44" s="81">
        <f>'XORNADA CURSO 2017-18'!$F$28</f>
        <v>30</v>
      </c>
      <c r="G44" s="30"/>
      <c r="H44" s="30"/>
      <c r="I44" s="17">
        <f>SUM(B44:H44)/60</f>
        <v>2.5</v>
      </c>
    </row>
    <row r="45" spans="1:9" x14ac:dyDescent="0.25">
      <c r="A45" s="64" t="s">
        <v>81</v>
      </c>
      <c r="B45" s="81">
        <f>'XORNADA CURSO 2017-18'!$B$25</f>
        <v>0</v>
      </c>
      <c r="C45" s="81">
        <f>'XORNADA CURSO 2017-18'!$C$25</f>
        <v>0</v>
      </c>
      <c r="D45" s="81">
        <f>'XORNADA CURSO 2017-18'!$D$25</f>
        <v>1</v>
      </c>
      <c r="E45" s="81">
        <f>'XORNADA CURSO 2017-18'!$E$25</f>
        <v>0</v>
      </c>
      <c r="F45" s="81">
        <f>'XORNADA CURSO 2017-18'!$F$25</f>
        <v>0</v>
      </c>
      <c r="G45" s="22"/>
      <c r="H45" s="22"/>
      <c r="I45" s="17">
        <f t="shared" ref="I45" si="7">SUM(B45:H45)</f>
        <v>1</v>
      </c>
    </row>
    <row r="46" spans="1:9" x14ac:dyDescent="0.25">
      <c r="A46" s="64" t="s">
        <v>99</v>
      </c>
      <c r="B46" s="81">
        <f>'XORNADA CURSO 2017-18'!$B$29</f>
        <v>50</v>
      </c>
      <c r="C46" s="81">
        <f>'XORNADA CURSO 2017-18'!$C$29</f>
        <v>0</v>
      </c>
      <c r="D46" s="81">
        <f>'XORNADA CURSO 2017-18'!$D$29</f>
        <v>0</v>
      </c>
      <c r="E46" s="81">
        <f>'XORNADA CURSO 2017-18'!$E$29</f>
        <v>50</v>
      </c>
      <c r="F46" s="81">
        <f>'XORNADA CURSO 2017-18'!$F$29</f>
        <v>0</v>
      </c>
      <c r="G46" s="22"/>
      <c r="H46" s="22"/>
      <c r="I46" s="17">
        <f>SUM(B46:H46)/60</f>
        <v>1.6666666666666667</v>
      </c>
    </row>
    <row r="47" spans="1:9" x14ac:dyDescent="0.25">
      <c r="A47" s="64" t="s">
        <v>100</v>
      </c>
      <c r="B47" s="81">
        <f>'XORNADA CURSO 2017-18'!$B$30</f>
        <v>60</v>
      </c>
      <c r="C47" s="81">
        <f>'XORNADA CURSO 2017-18'!$C$30</f>
        <v>0</v>
      </c>
      <c r="D47" s="81">
        <f>'XORNADA CURSO 2017-18'!$D$30</f>
        <v>0</v>
      </c>
      <c r="E47" s="81">
        <f>'XORNADA CURSO 2017-18'!$E$30</f>
        <v>0</v>
      </c>
      <c r="F47" s="81">
        <f>'XORNADA CURSO 2017-18'!$F$30</f>
        <v>0</v>
      </c>
      <c r="G47" s="22"/>
      <c r="H47" s="22"/>
      <c r="I47" s="17">
        <f t="shared" ref="I47:I49" si="8">SUM(B47:H47)/60</f>
        <v>1</v>
      </c>
    </row>
    <row r="48" spans="1:9" x14ac:dyDescent="0.25">
      <c r="A48" s="64" t="s">
        <v>101</v>
      </c>
      <c r="B48" s="81">
        <f>'XORNADA CURSO 2017-18'!$B$31</f>
        <v>0</v>
      </c>
      <c r="C48" s="81">
        <f>'XORNADA CURSO 2017-18'!$C$31</f>
        <v>120</v>
      </c>
      <c r="D48" s="81">
        <f>'XORNADA CURSO 2017-18'!$D$31</f>
        <v>0</v>
      </c>
      <c r="E48" s="81">
        <f>'XORNADA CURSO 2017-18'!$E$31</f>
        <v>0</v>
      </c>
      <c r="F48" s="81">
        <f>'XORNADA CURSO 2017-18'!$F$31</f>
        <v>0</v>
      </c>
      <c r="G48" s="22"/>
      <c r="H48" s="22"/>
      <c r="I48" s="17">
        <f t="shared" si="8"/>
        <v>2</v>
      </c>
    </row>
    <row r="49" spans="1:9" x14ac:dyDescent="0.25">
      <c r="A49" s="64" t="s">
        <v>102</v>
      </c>
      <c r="B49" s="81">
        <f>'XORNADA CURSO 2017-18'!$B$32</f>
        <v>0</v>
      </c>
      <c r="C49" s="81">
        <f>'XORNADA CURSO 2017-18'!$C$32</f>
        <v>0</v>
      </c>
      <c r="D49" s="81">
        <f>'XORNADA CURSO 2017-18'!$D$32</f>
        <v>0</v>
      </c>
      <c r="E49" s="81">
        <f>'XORNADA CURSO 2017-18'!$E$32</f>
        <v>0</v>
      </c>
      <c r="F49" s="81">
        <f>'XORNADA CURSO 2017-18'!$F$32</f>
        <v>0</v>
      </c>
      <c r="G49" s="22"/>
      <c r="H49" s="22"/>
      <c r="I49" s="17">
        <f t="shared" si="8"/>
        <v>0</v>
      </c>
    </row>
    <row r="50" spans="1:9" x14ac:dyDescent="0.25">
      <c r="A50" s="64"/>
      <c r="B50" s="67"/>
      <c r="C50" s="67"/>
      <c r="D50" s="67"/>
      <c r="E50" s="67"/>
      <c r="F50" s="67"/>
      <c r="G50" s="22"/>
      <c r="H50" s="22"/>
      <c r="I50" s="17"/>
    </row>
    <row r="51" spans="1:9" ht="15.75" thickBot="1" x14ac:dyDescent="0.3">
      <c r="A51" s="63"/>
      <c r="B51" s="67"/>
      <c r="C51" s="67"/>
      <c r="D51" s="67"/>
      <c r="E51" s="67"/>
      <c r="F51" s="67"/>
      <c r="G51" s="22"/>
      <c r="H51" s="22"/>
      <c r="I51" s="17"/>
    </row>
    <row r="52" spans="1:9" x14ac:dyDescent="0.25">
      <c r="B52" s="6"/>
      <c r="C52" s="6"/>
      <c r="D52" s="6"/>
      <c r="E52" s="6"/>
      <c r="F52" s="6"/>
      <c r="G52" s="6"/>
      <c r="H52" s="6"/>
      <c r="I52" s="7"/>
    </row>
    <row r="53" spans="1:9" ht="23.25" x14ac:dyDescent="0.35">
      <c r="B53" s="43" t="s">
        <v>57</v>
      </c>
      <c r="C53" s="43"/>
      <c r="D53" s="43"/>
      <c r="E53" s="6"/>
      <c r="F53" s="6"/>
      <c r="G53" s="6"/>
      <c r="H53" s="6"/>
      <c r="I53" s="7"/>
    </row>
    <row r="54" spans="1:9" s="2" customFormat="1" x14ac:dyDescent="0.25">
      <c r="A54" s="6"/>
      <c r="B54" s="6"/>
      <c r="C54" s="6"/>
      <c r="D54" s="6"/>
      <c r="E54" s="6"/>
      <c r="F54" s="6"/>
      <c r="G54" s="6"/>
      <c r="H54" s="6"/>
      <c r="I54" s="7"/>
    </row>
    <row r="55" spans="1:9" ht="15.75" x14ac:dyDescent="0.25">
      <c r="B55" s="6"/>
      <c r="C55" s="6"/>
      <c r="D55" s="25" t="s">
        <v>48</v>
      </c>
      <c r="E55" s="6"/>
      <c r="F55" s="6"/>
      <c r="G55" s="6"/>
      <c r="H55" s="6"/>
      <c r="I55" s="7"/>
    </row>
    <row r="56" spans="1:9" ht="15.75" thickBot="1" x14ac:dyDescent="0.3"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37</v>
      </c>
      <c r="H56" s="3" t="s">
        <v>38</v>
      </c>
      <c r="I56" s="11" t="s">
        <v>39</v>
      </c>
    </row>
    <row r="57" spans="1:9" s="2" customFormat="1" ht="16.5" thickTop="1" thickBot="1" x14ac:dyDescent="0.3">
      <c r="A57" s="6"/>
      <c r="B57" s="13">
        <v>43178</v>
      </c>
      <c r="C57" s="13">
        <v>43179</v>
      </c>
      <c r="D57" s="13">
        <v>43180</v>
      </c>
      <c r="E57" s="13">
        <v>43181</v>
      </c>
      <c r="F57" s="13">
        <v>43182</v>
      </c>
      <c r="G57" s="13">
        <v>43183</v>
      </c>
      <c r="H57" s="13">
        <v>43184</v>
      </c>
      <c r="I57" s="14"/>
    </row>
    <row r="58" spans="1:9" ht="16.5" thickTop="1" thickBot="1" x14ac:dyDescent="0.3">
      <c r="A58" s="26" t="s">
        <v>45</v>
      </c>
      <c r="B58" s="27">
        <f>'XORNADA CURSO 2017-18'!$B$24</f>
        <v>5</v>
      </c>
      <c r="C58" s="27">
        <f>'XORNADA CURSO 2017-18'!$C$24</f>
        <v>5</v>
      </c>
      <c r="D58" s="27">
        <f>'XORNADA CURSO 2017-18'!$D$24</f>
        <v>5</v>
      </c>
      <c r="E58" s="27">
        <f>'XORNADA CURSO 2017-18'!$E$24</f>
        <v>5</v>
      </c>
      <c r="F58" s="27">
        <f>'XORNADA CURSO 2017-18'!$F$24</f>
        <v>4</v>
      </c>
      <c r="G58" s="27" t="s">
        <v>41</v>
      </c>
      <c r="H58" s="27" t="s">
        <v>41</v>
      </c>
      <c r="I58" s="17">
        <f>SUM(B58:H58)</f>
        <v>24</v>
      </c>
    </row>
    <row r="59" spans="1:9" ht="16.5" thickTop="1" thickBot="1" x14ac:dyDescent="0.3">
      <c r="A59" s="18"/>
      <c r="B59" s="28"/>
      <c r="C59" s="28"/>
      <c r="D59" s="28"/>
      <c r="E59" s="28"/>
      <c r="F59" s="28"/>
      <c r="G59" s="28"/>
      <c r="H59" s="28"/>
      <c r="I59" s="20"/>
    </row>
    <row r="60" spans="1:9" ht="15.75" thickTop="1" x14ac:dyDescent="0.25">
      <c r="A60" s="26" t="s">
        <v>47</v>
      </c>
      <c r="B60" s="81">
        <f>SUM(B63:B68)/60+B61/60+B62</f>
        <v>2.333333333333333</v>
      </c>
      <c r="C60" s="81">
        <f t="shared" ref="C60:H60" si="9">SUM(C63:C68)/60+C61/60+C62</f>
        <v>2.5</v>
      </c>
      <c r="D60" s="81">
        <f t="shared" si="9"/>
        <v>1.5</v>
      </c>
      <c r="E60" s="81">
        <f t="shared" si="9"/>
        <v>1.3333333333333335</v>
      </c>
      <c r="F60" s="81">
        <f t="shared" si="9"/>
        <v>0.5</v>
      </c>
      <c r="G60" s="17">
        <f t="shared" si="9"/>
        <v>0</v>
      </c>
      <c r="H60" s="17">
        <f t="shared" si="9"/>
        <v>0</v>
      </c>
      <c r="I60" s="17">
        <f>SUM(B60:H60)</f>
        <v>8.1666666666666661</v>
      </c>
    </row>
    <row r="61" spans="1:9" s="2" customFormat="1" x14ac:dyDescent="0.25">
      <c r="A61" s="4" t="s">
        <v>43</v>
      </c>
      <c r="B61" s="81">
        <f>'XORNADA CURSO 2017-18'!$B$28</f>
        <v>30</v>
      </c>
      <c r="C61" s="81">
        <f>'XORNADA CURSO 2017-18'!$C$28</f>
        <v>30</v>
      </c>
      <c r="D61" s="81">
        <f>'XORNADA CURSO 2017-18'!$D$28</f>
        <v>30</v>
      </c>
      <c r="E61" s="81">
        <f>'XORNADA CURSO 2017-18'!$E$28</f>
        <v>30</v>
      </c>
      <c r="F61" s="81">
        <f>'XORNADA CURSO 2017-18'!$F$28</f>
        <v>30</v>
      </c>
      <c r="G61" s="30"/>
      <c r="H61" s="30"/>
      <c r="I61" s="17">
        <f>SUM(B61:H61)/60</f>
        <v>2.5</v>
      </c>
    </row>
    <row r="62" spans="1:9" x14ac:dyDescent="0.25">
      <c r="A62" s="64" t="s">
        <v>81</v>
      </c>
      <c r="B62" s="81">
        <f>'XORNADA CURSO 2017-18'!$B$25</f>
        <v>0</v>
      </c>
      <c r="C62" s="81">
        <f>'XORNADA CURSO 2017-18'!$C$25</f>
        <v>0</v>
      </c>
      <c r="D62" s="81">
        <f>'XORNADA CURSO 2017-18'!$D$25</f>
        <v>1</v>
      </c>
      <c r="E62" s="81">
        <f>'XORNADA CURSO 2017-18'!$E$25</f>
        <v>0</v>
      </c>
      <c r="F62" s="81">
        <f>'XORNADA CURSO 2017-18'!$F$25</f>
        <v>0</v>
      </c>
      <c r="G62" s="22"/>
      <c r="H62" s="22"/>
      <c r="I62" s="17">
        <f t="shared" ref="I62" si="10">SUM(B62:H62)</f>
        <v>1</v>
      </c>
    </row>
    <row r="63" spans="1:9" x14ac:dyDescent="0.25">
      <c r="A63" s="64" t="s">
        <v>99</v>
      </c>
      <c r="B63" s="81">
        <f>'XORNADA CURSO 2017-18'!$B$29</f>
        <v>50</v>
      </c>
      <c r="C63" s="81">
        <f>'XORNADA CURSO 2017-18'!$C$29</f>
        <v>0</v>
      </c>
      <c r="D63" s="81">
        <f>'XORNADA CURSO 2017-18'!$D$29</f>
        <v>0</v>
      </c>
      <c r="E63" s="81">
        <f>'XORNADA CURSO 2017-18'!$E$29</f>
        <v>50</v>
      </c>
      <c r="F63" s="81">
        <f>'XORNADA CURSO 2017-18'!$F$29</f>
        <v>0</v>
      </c>
      <c r="G63" s="22"/>
      <c r="H63" s="22"/>
      <c r="I63" s="17">
        <f>SUM(B63:H63)/60</f>
        <v>1.6666666666666667</v>
      </c>
    </row>
    <row r="64" spans="1:9" x14ac:dyDescent="0.25">
      <c r="A64" s="64" t="s">
        <v>100</v>
      </c>
      <c r="B64" s="81">
        <f>'XORNADA CURSO 2017-18'!$B$30</f>
        <v>60</v>
      </c>
      <c r="C64" s="81">
        <f>'XORNADA CURSO 2017-18'!$C$30</f>
        <v>0</v>
      </c>
      <c r="D64" s="81">
        <f>'XORNADA CURSO 2017-18'!$D$30</f>
        <v>0</v>
      </c>
      <c r="E64" s="81">
        <f>'XORNADA CURSO 2017-18'!$E$30</f>
        <v>0</v>
      </c>
      <c r="F64" s="81">
        <f>'XORNADA CURSO 2017-18'!$F$30</f>
        <v>0</v>
      </c>
      <c r="G64" s="22"/>
      <c r="H64" s="22"/>
      <c r="I64" s="17">
        <f t="shared" ref="I64:I66" si="11">SUM(B64:H64)/60</f>
        <v>1</v>
      </c>
    </row>
    <row r="65" spans="1:9" x14ac:dyDescent="0.25">
      <c r="A65" s="64" t="s">
        <v>101</v>
      </c>
      <c r="B65" s="81">
        <f>'XORNADA CURSO 2017-18'!$B$31</f>
        <v>0</v>
      </c>
      <c r="C65" s="81">
        <f>'XORNADA CURSO 2017-18'!$C$31</f>
        <v>120</v>
      </c>
      <c r="D65" s="81">
        <f>'XORNADA CURSO 2017-18'!$D$31</f>
        <v>0</v>
      </c>
      <c r="E65" s="81">
        <f>'XORNADA CURSO 2017-18'!$E$31</f>
        <v>0</v>
      </c>
      <c r="F65" s="81">
        <f>'XORNADA CURSO 2017-18'!$F$31</f>
        <v>0</v>
      </c>
      <c r="G65" s="22"/>
      <c r="H65" s="22"/>
      <c r="I65" s="17">
        <f t="shared" si="11"/>
        <v>2</v>
      </c>
    </row>
    <row r="66" spans="1:9" x14ac:dyDescent="0.25">
      <c r="A66" s="64" t="s">
        <v>102</v>
      </c>
      <c r="B66" s="81">
        <f>'XORNADA CURSO 2017-18'!$B$32</f>
        <v>0</v>
      </c>
      <c r="C66" s="81">
        <f>'XORNADA CURSO 2017-18'!$C$32</f>
        <v>0</v>
      </c>
      <c r="D66" s="81">
        <f>'XORNADA CURSO 2017-18'!$D$32</f>
        <v>0</v>
      </c>
      <c r="E66" s="81">
        <f>'XORNADA CURSO 2017-18'!$E$32</f>
        <v>0</v>
      </c>
      <c r="F66" s="81">
        <f>'XORNADA CURSO 2017-18'!$F$32</f>
        <v>0</v>
      </c>
      <c r="G66" s="22"/>
      <c r="H66" s="22"/>
      <c r="I66" s="17">
        <f t="shared" si="11"/>
        <v>0</v>
      </c>
    </row>
    <row r="67" spans="1:9" x14ac:dyDescent="0.25">
      <c r="A67" s="64"/>
      <c r="B67" s="67"/>
      <c r="C67" s="67"/>
      <c r="D67" s="67"/>
      <c r="E67" s="67"/>
      <c r="F67" s="67"/>
      <c r="G67" s="22"/>
      <c r="H67" s="22"/>
      <c r="I67" s="17"/>
    </row>
    <row r="68" spans="1:9" ht="15.75" thickBot="1" x14ac:dyDescent="0.3">
      <c r="A68" s="63"/>
      <c r="B68" s="67"/>
      <c r="C68" s="67"/>
      <c r="D68" s="67"/>
      <c r="E68" s="67"/>
      <c r="F68" s="67"/>
      <c r="G68" s="22"/>
      <c r="H68" s="22"/>
      <c r="I68" s="17"/>
    </row>
    <row r="69" spans="1:9" x14ac:dyDescent="0.25">
      <c r="B69" s="6"/>
      <c r="C69" s="6"/>
      <c r="D69" s="6"/>
      <c r="E69" s="6"/>
      <c r="F69" s="6"/>
      <c r="G69" s="6"/>
      <c r="H69" s="6"/>
      <c r="I69" s="7"/>
    </row>
    <row r="70" spans="1:9" ht="23.25" x14ac:dyDescent="0.35">
      <c r="B70" s="43" t="s">
        <v>57</v>
      </c>
      <c r="C70" s="43"/>
      <c r="D70" s="43"/>
      <c r="E70" s="6"/>
      <c r="F70" s="6"/>
      <c r="G70" s="6"/>
      <c r="H70" s="6"/>
      <c r="I70" s="7"/>
    </row>
    <row r="71" spans="1:9" x14ac:dyDescent="0.25">
      <c r="B71" s="6"/>
      <c r="C71" s="6"/>
      <c r="D71" s="6"/>
      <c r="E71" s="6"/>
      <c r="F71" s="6"/>
      <c r="G71" s="6"/>
      <c r="H71" s="6"/>
      <c r="I71" s="7"/>
    </row>
    <row r="72" spans="1:9" ht="15.75" x14ac:dyDescent="0.25">
      <c r="B72" s="6"/>
      <c r="C72" s="6"/>
      <c r="D72" s="25" t="s">
        <v>49</v>
      </c>
      <c r="E72" s="6"/>
      <c r="F72" s="6"/>
      <c r="G72" s="6"/>
      <c r="H72" s="6"/>
      <c r="I72" s="7"/>
    </row>
    <row r="73" spans="1:9" ht="15.75" thickBot="1" x14ac:dyDescent="0.3">
      <c r="B73" s="3" t="s">
        <v>2</v>
      </c>
      <c r="C73" s="3" t="s">
        <v>3</v>
      </c>
      <c r="D73" s="3" t="s">
        <v>4</v>
      </c>
      <c r="E73" s="3" t="s">
        <v>5</v>
      </c>
      <c r="F73" s="3" t="s">
        <v>6</v>
      </c>
      <c r="G73" s="3" t="s">
        <v>37</v>
      </c>
      <c r="H73" s="3" t="s">
        <v>38</v>
      </c>
      <c r="I73" s="11" t="s">
        <v>39</v>
      </c>
    </row>
    <row r="74" spans="1:9" ht="16.5" thickTop="1" thickBot="1" x14ac:dyDescent="0.3">
      <c r="B74" s="13">
        <v>43185</v>
      </c>
      <c r="C74" s="13">
        <v>43186</v>
      </c>
      <c r="D74" s="13">
        <v>43187</v>
      </c>
      <c r="E74" s="13">
        <v>43188</v>
      </c>
      <c r="F74" s="13">
        <v>43189</v>
      </c>
      <c r="G74" s="13">
        <v>43190</v>
      </c>
      <c r="H74" s="13"/>
      <c r="I74" s="14"/>
    </row>
    <row r="75" spans="1:9" ht="16.5" thickTop="1" thickBot="1" x14ac:dyDescent="0.3">
      <c r="A75" s="26" t="s">
        <v>45</v>
      </c>
      <c r="B75" s="27"/>
      <c r="C75" s="27"/>
      <c r="D75" s="27"/>
      <c r="E75" s="27"/>
      <c r="F75" s="27"/>
      <c r="G75" s="27"/>
      <c r="H75" s="27"/>
      <c r="I75" s="17">
        <f>SUM(B75:H75)</f>
        <v>0</v>
      </c>
    </row>
    <row r="76" spans="1:9" ht="16.5" thickTop="1" thickBot="1" x14ac:dyDescent="0.3">
      <c r="A76" s="18"/>
      <c r="B76" s="28"/>
      <c r="C76" s="28"/>
      <c r="D76" s="28"/>
      <c r="E76" s="28"/>
      <c r="F76" s="28"/>
      <c r="G76" s="28"/>
      <c r="H76" s="28"/>
      <c r="I76" s="20"/>
    </row>
    <row r="77" spans="1:9" ht="15.75" thickTop="1" x14ac:dyDescent="0.25">
      <c r="A77" s="26" t="s">
        <v>47</v>
      </c>
      <c r="B77" s="22"/>
      <c r="C77" s="27"/>
      <c r="D77" s="27"/>
      <c r="E77" s="27"/>
      <c r="F77" s="27"/>
      <c r="G77" s="27"/>
      <c r="H77" s="27"/>
      <c r="I77" s="17">
        <f t="shared" ref="I77:I83" si="12">SUM(B77:H77)/60</f>
        <v>0</v>
      </c>
    </row>
    <row r="78" spans="1:9" x14ac:dyDescent="0.25">
      <c r="A78" s="4" t="s">
        <v>43</v>
      </c>
      <c r="B78" s="22"/>
      <c r="C78" s="22"/>
      <c r="D78" s="22"/>
      <c r="E78" s="22"/>
      <c r="F78" s="22"/>
      <c r="G78" s="22"/>
      <c r="H78" s="22"/>
      <c r="I78" s="17">
        <f t="shared" si="12"/>
        <v>0</v>
      </c>
    </row>
    <row r="79" spans="1:9" x14ac:dyDescent="0.25">
      <c r="A79" s="64" t="s">
        <v>81</v>
      </c>
      <c r="B79" s="22"/>
      <c r="C79" s="22"/>
      <c r="D79" s="22"/>
      <c r="E79" s="22"/>
      <c r="F79" s="22"/>
      <c r="G79" s="22"/>
      <c r="H79" s="22"/>
      <c r="I79" s="17">
        <f t="shared" si="12"/>
        <v>0</v>
      </c>
    </row>
    <row r="80" spans="1:9" x14ac:dyDescent="0.25">
      <c r="A80" s="64" t="s">
        <v>99</v>
      </c>
      <c r="B80" s="22"/>
      <c r="C80" s="22"/>
      <c r="D80" s="22"/>
      <c r="E80" s="22"/>
      <c r="F80" s="22"/>
      <c r="G80" s="22"/>
      <c r="H80" s="22"/>
      <c r="I80" s="17">
        <f t="shared" si="12"/>
        <v>0</v>
      </c>
    </row>
    <row r="81" spans="1:9" s="2" customFormat="1" x14ac:dyDescent="0.25">
      <c r="A81" s="64" t="s">
        <v>100</v>
      </c>
      <c r="B81" s="22"/>
      <c r="C81" s="22"/>
      <c r="D81" s="22"/>
      <c r="E81" s="22"/>
      <c r="F81" s="22"/>
      <c r="G81" s="22"/>
      <c r="H81" s="22"/>
      <c r="I81" s="17">
        <f t="shared" si="12"/>
        <v>0</v>
      </c>
    </row>
    <row r="82" spans="1:9" x14ac:dyDescent="0.25">
      <c r="A82" s="64" t="s">
        <v>101</v>
      </c>
      <c r="B82" s="22"/>
      <c r="C82" s="22"/>
      <c r="D82" s="22"/>
      <c r="E82" s="22"/>
      <c r="F82" s="22"/>
      <c r="G82" s="22"/>
      <c r="H82" s="22"/>
      <c r="I82" s="17">
        <f t="shared" si="12"/>
        <v>0</v>
      </c>
    </row>
    <row r="83" spans="1:9" x14ac:dyDescent="0.25">
      <c r="A83" s="64" t="s">
        <v>102</v>
      </c>
      <c r="B83" s="22"/>
      <c r="C83" s="22"/>
      <c r="D83" s="22"/>
      <c r="E83" s="22"/>
      <c r="F83" s="22"/>
      <c r="G83" s="22"/>
      <c r="H83" s="22"/>
      <c r="I83" s="17">
        <f t="shared" si="12"/>
        <v>0</v>
      </c>
    </row>
    <row r="84" spans="1:9" s="2" customFormat="1" x14ac:dyDescent="0.25">
      <c r="A84" s="64"/>
      <c r="B84" s="22"/>
      <c r="C84" s="22"/>
      <c r="D84" s="22"/>
      <c r="E84" s="22"/>
      <c r="F84" s="22"/>
      <c r="G84" s="22"/>
      <c r="H84" s="22"/>
      <c r="I84" s="17"/>
    </row>
    <row r="85" spans="1:9" ht="15.75" thickBot="1" x14ac:dyDescent="0.3">
      <c r="A85" s="63"/>
      <c r="B85" s="22"/>
      <c r="C85" s="22"/>
      <c r="D85" s="22"/>
      <c r="E85" s="22"/>
      <c r="F85" s="22"/>
      <c r="G85" s="22"/>
      <c r="H85" s="22"/>
      <c r="I85" s="17"/>
    </row>
    <row r="86" spans="1:9" x14ac:dyDescent="0.25">
      <c r="B86" s="6"/>
      <c r="C86" s="6"/>
      <c r="D86" s="6"/>
      <c r="E86" s="6"/>
      <c r="F86" s="6"/>
      <c r="G86" s="6"/>
      <c r="H86" s="6"/>
      <c r="I86" s="7"/>
    </row>
    <row r="87" spans="1:9" ht="23.25" x14ac:dyDescent="0.35">
      <c r="B87" s="43" t="s">
        <v>57</v>
      </c>
      <c r="C87" s="43"/>
      <c r="D87" s="43"/>
      <c r="E87" s="6"/>
      <c r="F87" s="6"/>
      <c r="G87" s="6"/>
      <c r="H87" s="6"/>
      <c r="I87" s="7"/>
    </row>
    <row r="88" spans="1:9" s="2" customFormat="1" x14ac:dyDescent="0.25">
      <c r="A88" s="6"/>
      <c r="B88" s="6"/>
      <c r="C88" s="6"/>
      <c r="D88" s="6"/>
      <c r="E88" s="6"/>
      <c r="F88" s="6"/>
      <c r="G88" s="6"/>
      <c r="H88" s="6"/>
      <c r="I88" s="7"/>
    </row>
    <row r="89" spans="1:9" ht="15.75" x14ac:dyDescent="0.25">
      <c r="B89" s="6"/>
      <c r="C89" s="6"/>
      <c r="D89" s="25" t="s">
        <v>51</v>
      </c>
      <c r="E89" s="6"/>
      <c r="F89" s="6"/>
      <c r="G89" s="6"/>
      <c r="H89" s="6"/>
      <c r="I89" s="7"/>
    </row>
    <row r="90" spans="1:9" ht="15.75" thickBot="1" x14ac:dyDescent="0.3"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37</v>
      </c>
      <c r="H90" s="3" t="s">
        <v>38</v>
      </c>
      <c r="I90" s="11" t="s">
        <v>39</v>
      </c>
    </row>
    <row r="91" spans="1:9" ht="16.5" thickTop="1" thickBot="1" x14ac:dyDescent="0.3">
      <c r="B91" s="13"/>
      <c r="C91" s="13"/>
      <c r="D91" s="13"/>
      <c r="E91" s="13"/>
      <c r="F91" s="13"/>
      <c r="G91" s="13"/>
      <c r="H91" s="13"/>
      <c r="I91" s="14"/>
    </row>
    <row r="92" spans="1:9" ht="16.5" thickTop="1" thickBot="1" x14ac:dyDescent="0.3">
      <c r="A92" s="26" t="s">
        <v>40</v>
      </c>
      <c r="B92" s="27"/>
      <c r="C92" s="27"/>
      <c r="D92" s="27"/>
      <c r="E92" s="27"/>
      <c r="F92" s="27"/>
      <c r="G92" s="27"/>
      <c r="H92" s="27"/>
      <c r="I92" s="17">
        <f>SUM(B92:H92)</f>
        <v>0</v>
      </c>
    </row>
    <row r="93" spans="1:9" ht="16.5" thickTop="1" thickBot="1" x14ac:dyDescent="0.3">
      <c r="A93" s="18"/>
      <c r="B93" s="28"/>
      <c r="C93" s="28"/>
      <c r="D93" s="28"/>
      <c r="E93" s="28"/>
      <c r="F93" s="28"/>
      <c r="G93" s="28"/>
      <c r="H93" s="28"/>
      <c r="I93" s="20"/>
    </row>
    <row r="94" spans="1:9" ht="15.75" thickTop="1" x14ac:dyDescent="0.25">
      <c r="A94" s="26" t="s">
        <v>47</v>
      </c>
      <c r="B94" s="22"/>
      <c r="C94" s="27"/>
      <c r="D94" s="27"/>
      <c r="E94" s="27"/>
      <c r="F94" s="27"/>
      <c r="G94" s="27"/>
      <c r="H94" s="27"/>
      <c r="I94" s="17">
        <f t="shared" ref="I94:I100" si="13">SUM(B94:H94)/60</f>
        <v>0</v>
      </c>
    </row>
    <row r="95" spans="1:9" x14ac:dyDescent="0.25">
      <c r="A95" s="4" t="s">
        <v>43</v>
      </c>
      <c r="B95" s="22"/>
      <c r="C95" s="22"/>
      <c r="D95" s="22"/>
      <c r="E95" s="22"/>
      <c r="F95" s="22"/>
      <c r="G95" s="22"/>
      <c r="H95" s="22"/>
      <c r="I95" s="17">
        <f t="shared" si="13"/>
        <v>0</v>
      </c>
    </row>
    <row r="96" spans="1:9" x14ac:dyDescent="0.25">
      <c r="A96" s="64" t="s">
        <v>81</v>
      </c>
      <c r="B96" s="22"/>
      <c r="C96" s="22"/>
      <c r="D96" s="22"/>
      <c r="E96" s="22"/>
      <c r="F96" s="22"/>
      <c r="G96" s="22"/>
      <c r="H96" s="22"/>
      <c r="I96" s="17">
        <f t="shared" si="13"/>
        <v>0</v>
      </c>
    </row>
    <row r="97" spans="1:9" x14ac:dyDescent="0.25">
      <c r="A97" s="64" t="s">
        <v>99</v>
      </c>
      <c r="B97" s="22"/>
      <c r="C97" s="22"/>
      <c r="D97" s="22"/>
      <c r="E97" s="22"/>
      <c r="F97" s="22"/>
      <c r="G97" s="22"/>
      <c r="H97" s="22"/>
      <c r="I97" s="17">
        <f t="shared" si="13"/>
        <v>0</v>
      </c>
    </row>
    <row r="98" spans="1:9" x14ac:dyDescent="0.25">
      <c r="A98" s="64" t="s">
        <v>100</v>
      </c>
      <c r="B98" s="22"/>
      <c r="C98" s="22"/>
      <c r="D98" s="22"/>
      <c r="E98" s="22"/>
      <c r="F98" s="22"/>
      <c r="G98" s="22"/>
      <c r="H98" s="22"/>
      <c r="I98" s="17">
        <f t="shared" si="13"/>
        <v>0</v>
      </c>
    </row>
    <row r="99" spans="1:9" x14ac:dyDescent="0.25">
      <c r="A99" s="64" t="s">
        <v>101</v>
      </c>
      <c r="B99" s="22"/>
      <c r="C99" s="22"/>
      <c r="D99" s="22"/>
      <c r="E99" s="22"/>
      <c r="F99" s="22"/>
      <c r="G99" s="22"/>
      <c r="H99" s="22"/>
      <c r="I99" s="17">
        <f t="shared" si="13"/>
        <v>0</v>
      </c>
    </row>
    <row r="100" spans="1:9" x14ac:dyDescent="0.25">
      <c r="A100" s="64" t="s">
        <v>102</v>
      </c>
      <c r="B100" s="22"/>
      <c r="C100" s="22"/>
      <c r="D100" s="22"/>
      <c r="E100" s="22"/>
      <c r="F100" s="22"/>
      <c r="G100" s="22"/>
      <c r="H100" s="22"/>
      <c r="I100" s="17">
        <f t="shared" si="13"/>
        <v>0</v>
      </c>
    </row>
    <row r="101" spans="1:9" x14ac:dyDescent="0.25">
      <c r="A101" s="64"/>
      <c r="B101" s="22"/>
      <c r="C101" s="22"/>
      <c r="D101" s="22"/>
      <c r="E101" s="22"/>
      <c r="F101" s="22"/>
      <c r="G101" s="22"/>
      <c r="H101" s="22"/>
      <c r="I101" s="17"/>
    </row>
    <row r="102" spans="1:9" ht="15.75" thickBot="1" x14ac:dyDescent="0.3">
      <c r="A102" s="63"/>
      <c r="B102" s="22"/>
      <c r="C102" s="22"/>
      <c r="D102" s="22"/>
      <c r="E102" s="22"/>
      <c r="F102" s="22"/>
      <c r="G102" s="22"/>
      <c r="H102" s="22"/>
      <c r="I102" s="17"/>
    </row>
    <row r="103" spans="1:9" hidden="1" x14ac:dyDescent="0.25"/>
    <row r="104" spans="1:9" hidden="1" x14ac:dyDescent="0.25"/>
    <row r="105" spans="1:9" hidden="1" x14ac:dyDescent="0.25"/>
    <row r="106" spans="1:9" hidden="1" x14ac:dyDescent="0.25"/>
    <row r="107" spans="1:9" hidden="1" x14ac:dyDescent="0.25"/>
    <row r="108" spans="1:9" s="2" customFormat="1" hidden="1" x14ac:dyDescent="0.25">
      <c r="A108" s="6"/>
      <c r="B108" s="34"/>
      <c r="C108" s="34"/>
      <c r="D108" s="34"/>
      <c r="E108" s="34"/>
      <c r="F108" s="34"/>
      <c r="G108" s="34"/>
      <c r="H108" s="34"/>
      <c r="I108" s="6"/>
    </row>
    <row r="109" spans="1:9" hidden="1" x14ac:dyDescent="0.25"/>
    <row r="110" spans="1:9" hidden="1" x14ac:dyDescent="0.25"/>
    <row r="111" spans="1:9" s="2" customFormat="1" hidden="1" x14ac:dyDescent="0.25">
      <c r="A111" s="6"/>
      <c r="B111" s="34"/>
      <c r="C111" s="34"/>
      <c r="D111" s="34"/>
      <c r="E111" s="34"/>
      <c r="F111" s="34"/>
      <c r="G111" s="34"/>
      <c r="H111" s="34"/>
      <c r="I111" s="6"/>
    </row>
    <row r="112" spans="1:9" hidden="1" x14ac:dyDescent="0.25"/>
    <row r="113" spans="1:9" hidden="1" x14ac:dyDescent="0.25"/>
    <row r="114" spans="1:9" hidden="1" x14ac:dyDescent="0.25"/>
    <row r="115" spans="1:9" s="2" customFormat="1" hidden="1" x14ac:dyDescent="0.25">
      <c r="A115" s="6"/>
      <c r="B115" s="34"/>
      <c r="C115" s="34"/>
      <c r="D115" s="34"/>
      <c r="E115" s="34"/>
      <c r="F115" s="34"/>
      <c r="G115" s="34"/>
      <c r="H115" s="34"/>
      <c r="I115" s="6"/>
    </row>
    <row r="116" spans="1:9" hidden="1" x14ac:dyDescent="0.25"/>
    <row r="117" spans="1:9" hidden="1" x14ac:dyDescent="0.25"/>
    <row r="118" spans="1:9" hidden="1" x14ac:dyDescent="0.25"/>
    <row r="119" spans="1:9" hidden="1" x14ac:dyDescent="0.25"/>
    <row r="120" spans="1:9" hidden="1" x14ac:dyDescent="0.25"/>
    <row r="121" spans="1:9" hidden="1" x14ac:dyDescent="0.25"/>
    <row r="122" spans="1:9" hidden="1" x14ac:dyDescent="0.25"/>
    <row r="123" spans="1:9" hidden="1" x14ac:dyDescent="0.25"/>
    <row r="124" spans="1:9" hidden="1" x14ac:dyDescent="0.25"/>
    <row r="125" spans="1:9" hidden="1" x14ac:dyDescent="0.25"/>
    <row r="126" spans="1:9" hidden="1" x14ac:dyDescent="0.25"/>
    <row r="127" spans="1:9" hidden="1" x14ac:dyDescent="0.25"/>
    <row r="128" spans="1:9" hidden="1" x14ac:dyDescent="0.25"/>
    <row r="129" spans="1:9" hidden="1" x14ac:dyDescent="0.25"/>
    <row r="130" spans="1:9" hidden="1" x14ac:dyDescent="0.25"/>
    <row r="131" spans="1:9" hidden="1" x14ac:dyDescent="0.25"/>
    <row r="132" spans="1:9" hidden="1" x14ac:dyDescent="0.25"/>
    <row r="133" spans="1:9" hidden="1" x14ac:dyDescent="0.25"/>
    <row r="134" spans="1:9" hidden="1" x14ac:dyDescent="0.25"/>
    <row r="135" spans="1:9" s="2" customFormat="1" hidden="1" x14ac:dyDescent="0.25">
      <c r="A135" s="6"/>
      <c r="B135" s="34"/>
      <c r="C135" s="34"/>
      <c r="D135" s="34"/>
      <c r="E135" s="34"/>
      <c r="F135" s="34"/>
      <c r="G135" s="34"/>
      <c r="H135" s="34"/>
      <c r="I135" s="6"/>
    </row>
  </sheetData>
  <sheetProtection password="DC1D" sheet="1" objects="1" scenarios="1"/>
  <dataValidations count="3">
    <dataValidation type="whole" allowBlank="1" showInputMessage="1" showErrorMessage="1" errorTitle="Error" error="Debes introducir un número comprendido entre 0 e 500" sqref="C7:F7 B24:F24 B41:F41 B58:F58 B75:F75 B92:F92 B45:F51 B11:F17 B28:F34 B62:F68">
      <formula1>0</formula1>
      <formula2>500</formula2>
    </dataValidation>
    <dataValidation type="whole" allowBlank="1" showInputMessage="1" showErrorMessage="1" sqref="C8:D8 B25:D25 B42:D42 C76:D76 C93:D93">
      <formula1>0</formula1>
      <formula2>500</formula2>
    </dataValidation>
    <dataValidation type="whole" allowBlank="1" showInputMessage="1" showErrorMessage="1" errorTitle="Error" error="Debes Introduccir un número comprendido entre 0 e 500" sqref="B96:E102 B95 B79:E85 B78">
      <formula1>0</formula1>
      <formula2>500</formula2>
    </dataValidation>
  </dataValidation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XORNADA CURSO 2017-18</vt:lpstr>
      <vt:lpstr>Listas</vt:lpstr>
      <vt:lpstr>Set-17</vt:lpstr>
      <vt:lpstr>Out-17</vt:lpstr>
      <vt:lpstr>Nov-17</vt:lpstr>
      <vt:lpstr>Dec-17</vt:lpstr>
      <vt:lpstr> Xan-18 </vt:lpstr>
      <vt:lpstr>Feb-18 </vt:lpstr>
      <vt:lpstr>Mar-18 </vt:lpstr>
      <vt:lpstr>Abr-18 </vt:lpstr>
      <vt:lpstr>Mai-18</vt:lpstr>
      <vt:lpstr>Xuñ-18</vt:lpstr>
      <vt:lpstr>Xul-18</vt:lpstr>
      <vt:lpstr>Ago-18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Cole</dc:creator>
  <cp:lastModifiedBy>suso</cp:lastModifiedBy>
  <cp:revision>0</cp:revision>
  <cp:lastPrinted>2017-11-27T19:54:32Z</cp:lastPrinted>
  <dcterms:created xsi:type="dcterms:W3CDTF">2015-05-05T13:48:10Z</dcterms:created>
  <dcterms:modified xsi:type="dcterms:W3CDTF">2018-02-05T10:12:41Z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